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heet1" sheetId="1" state="visible" r:id="rId3"/>
    <sheet name="วิ่งบน" sheetId="2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<sst xmlns="http://schemas.openxmlformats.org/spreadsheetml/2006/main" count="29" uniqueCount="16">
  <si>
    <t xml:space="preserve">สถิติล็อตเตอรี่ไทย</t>
  </si>
  <si>
    <t xml:space="preserve">วันที่</t>
  </si>
  <si>
    <t xml:space="preserve">รางวัลที่ 1</t>
  </si>
  <si>
    <t xml:space="preserve">หน้า 3 ตัว</t>
  </si>
  <si>
    <t xml:space="preserve">ท้าย 3ตัว</t>
  </si>
  <si>
    <t xml:space="preserve">3 ตัวบน</t>
  </si>
  <si>
    <t xml:space="preserve">ท้าย 2 ตัว</t>
  </si>
  <si>
    <t xml:space="preserve">สิบบน x 3 +หน่วยบน</t>
  </si>
  <si>
    <t xml:space="preserve">+1</t>
  </si>
  <si>
    <t xml:space="preserve">สิบล่าง + 3</t>
  </si>
  <si>
    <t xml:space="preserve">ออก</t>
  </si>
  <si>
    <t xml:space="preserve">บน</t>
  </si>
  <si>
    <t xml:space="preserve">ล่าง</t>
  </si>
  <si>
    <t xml:space="preserve">สถิติล็อตเตอรี่ไทย ปี 2567</t>
  </si>
  <si>
    <t xml:space="preserve">วิ่งบน</t>
  </si>
  <si>
    <t xml:space="preserve">วิ่งล่าง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</si>
</sst>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[$-107041E]d\ mmm\ yyyy"/>
    <numFmt numFmtId="167" formatCode="dd/mm/yy"/>
    <numFmt numFmtId="168" formatCode="General"/>
    <numFmt numFmtId="169" formatCode="[$-107041E]d\ mmm\ yyyy"/>
  </numFmts>
  <fonts count="17">
    <font>
      <sz val="10"/>
      <name val="Tahoma"/>
      <family val="2"/>
      <charset val="222"/>
    </font>
    <font>
      <sz val="10"/>
      <name val="Arial"/>
      <family val="0"/>
      <charset val="222"/>
    </font>
    <font>
      <sz val="10"/>
      <name val="Arial"/>
      <family val="0"/>
      <charset val="222"/>
    </font>
    <font>
      <sz val="10"/>
      <name val="Arial"/>
      <family val="0"/>
      <charset val="222"/>
    </font>
    <font>
      <sz val="18"/>
      <name val="Arial"/>
      <family val="2"/>
      <charset val="222"/>
    </font>
    <font>
      <sz val="15"/>
      <name val="Arial"/>
      <family val="2"/>
      <charset val="222"/>
    </font>
    <font>
      <sz val="15"/>
      <name val="Arial"/>
      <family val="2"/>
      <charset val="1"/>
    </font>
    <font>
      <b val="true"/>
      <sz val="10"/>
      <name val="Tahoma"/>
      <family val="2"/>
      <charset val="222"/>
    </font>
    <font>
      <sz val="14"/>
      <name val="Tahoma"/>
      <family val="2"/>
      <charset val="222"/>
    </font>
    <font>
      <sz val="15"/>
      <color rgb="FF808080"/>
      <name val="Arial"/>
      <family val="2"/>
      <charset val="222"/>
    </font>
    <font>
      <sz val="15"/>
      <color rgb="FF3465A4"/>
      <name val="Arial"/>
      <family val="2"/>
      <charset val="222"/>
    </font>
    <font>
      <sz val="15"/>
      <color rgb="FFFF0000"/>
      <name val="Arial"/>
      <family val="2"/>
      <charset val="222"/>
    </font>
    <font>
      <sz val="14"/>
      <name val="Arial"/>
      <family val="2"/>
      <charset val="222"/>
    </font>
    <font>
      <sz val="10"/>
      <color rgb="FF808080"/>
      <name val="Tahoma"/>
      <family val="2"/>
      <charset val="222"/>
    </font>
    <font>
      <sz val="16"/>
      <name val="Arial"/>
      <family val="2"/>
      <charset val="222"/>
    </font>
    <font>
      <sz val="16"/>
      <name val="Arial"/>
      <family val="2"/>
      <charset val="1"/>
    </font>
    <font>
      <b val="true"/>
      <sz val="16"/>
      <name val="Tahoma"/>
      <family val="2"/>
      <charset val="222"/>
    </font>
  </fonts>
  <fills count="9">
    <fill>
      <patternFill patternType="none"/>
    </fill>
    <fill>
      <patternFill patternType="gray125"/>
    </fill>
    <fill>
      <patternFill patternType="solid">
        <fgColor rgb="FFF6F9D4"/>
        <bgColor rgb="FFFFF5CE"/>
      </patternFill>
    </fill>
    <fill>
      <patternFill patternType="solid">
        <fgColor rgb="FFDEE6EF"/>
        <bgColor rgb="FFDEDCE6"/>
      </patternFill>
    </fill>
    <fill>
      <patternFill patternType="solid">
        <fgColor rgb="FFF7D1D5"/>
        <bgColor rgb="FFFFD7D7"/>
      </patternFill>
    </fill>
    <fill>
      <patternFill patternType="solid">
        <fgColor rgb="FFDEDCE6"/>
        <bgColor rgb="FFDEE6EF"/>
      </patternFill>
    </fill>
    <fill>
      <patternFill patternType="solid">
        <fgColor rgb="FFFFF5CE"/>
        <bgColor rgb="FFF6F9D4"/>
      </patternFill>
    </fill>
    <fill>
      <patternFill patternType="solid">
        <fgColor rgb="FFFFD7D7"/>
        <bgColor rgb="FFF7D1D5"/>
      </patternFill>
    </fill>
    <fill>
      <patternFill patternType="solid">
        <fgColor rgb="FFD4EA6B"/>
        <bgColor rgb="FFCCFFCC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5" fillId="3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3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4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4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0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0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5" fillId="3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3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4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5" fillId="6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4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6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2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2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14" fillId="3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4" fillId="3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4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4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6" fillId="4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4" fillId="4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4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4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4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7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5" fillId="8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" fillId="6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8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6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" fillId="8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7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7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5" fillId="7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7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5">
    <dxf>
      <fill>
        <patternFill patternType="solid">
          <fgColor rgb="FFF6F9D4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DEE6EF"/>
          <bgColor rgb="FF000000"/>
        </patternFill>
      </fill>
    </dxf>
    <dxf>
      <fill>
        <patternFill patternType="solid">
          <fgColor rgb="FF808080"/>
          <bgColor rgb="FF000000"/>
        </patternFill>
      </fill>
    </dxf>
    <dxf>
      <fill>
        <patternFill patternType="solid">
          <fgColor rgb="FFFFD7D7"/>
          <bgColor rgb="FF000000"/>
        </patternFill>
      </fill>
    </dxf>
  </dxfs>
  <colors>
    <indexedColors>
      <rgbColor rgb="FF000000"/>
      <rgbColor rgb="FFFFF5C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FFD7D7"/>
      <rgbColor rgb="FF808080"/>
      <rgbColor rgb="FF9999FF"/>
      <rgbColor rgb="FF993366"/>
      <rgbColor rgb="FFF6F9D4"/>
      <rgbColor rgb="FFDEE6EF"/>
      <rgbColor rgb="FF660066"/>
      <rgbColor rgb="FFFF8080"/>
      <rgbColor rgb="FF0066CC"/>
      <rgbColor rgb="FFDEDCE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D4EA6B"/>
      <rgbColor rgb="FF99CCFF"/>
      <rgbColor rgb="FFFF99CC"/>
      <rgbColor rgb="FFCC99FF"/>
      <rgbColor rgb="FFF7D1D5"/>
      <rgbColor rgb="FF3366FF"/>
      <rgbColor rgb="FF33CCCC"/>
      <rgbColor rgb="FF99CC00"/>
      <rgbColor rgb="FFFFCC00"/>
      <rgbColor rgb="FFFF9900"/>
      <rgbColor rgb="FFFF6600"/>
      <rgbColor rgb="FF3465A4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P1048576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R14" activeCellId="0" sqref="R14"/>
    </sheetView>
  </sheetViews>
  <sheetFormatPr defaultColWidth="13.94921875" defaultRowHeight="29.85" zeroHeight="false" outlineLevelRow="0" outlineLevelCol="0"/>
  <cols>
    <col collapsed="false" customWidth="true" hidden="false" outlineLevel="0" max="1" min="1" style="0" width="21.79"/>
    <col collapsed="false" customWidth="true" hidden="false" outlineLevel="0" max="2" min="2" style="0" width="4.36"/>
    <col collapsed="false" customWidth="true" hidden="false" outlineLevel="0" max="3" min="3" style="1" width="5.88"/>
    <col collapsed="false" customWidth="true" hidden="false" outlineLevel="0" max="8" min="4" style="0" width="5.88"/>
    <col collapsed="false" customWidth="true" hidden="false" outlineLevel="0" max="23" min="9" style="0" width="5.01"/>
    <col collapsed="false" customWidth="true" hidden="false" outlineLevel="0" max="24" min="24" style="0" width="7.84"/>
    <col collapsed="false" customWidth="true" hidden="false" outlineLevel="0" max="25" min="25" style="0" width="7.18"/>
    <col collapsed="false" customWidth="true" hidden="false" outlineLevel="0" max="26" min="26" style="0" width="5.23"/>
    <col collapsed="false" customWidth="true" hidden="false" outlineLevel="0" max="27" min="27" style="0" width="26.58"/>
    <col collapsed="false" customWidth="true" hidden="false" outlineLevel="0" max="28" min="28" style="0" width="6.75"/>
    <col collapsed="false" customWidth="true" hidden="false" outlineLevel="0" max="29" min="29" style="0" width="5.01"/>
    <col collapsed="false" customWidth="true" hidden="false" outlineLevel="0" max="30" min="30" style="0" width="14.82"/>
    <col collapsed="false" customWidth="true" hidden="false" outlineLevel="0" max="31" min="31" style="0" width="6.75"/>
    <col collapsed="false" customWidth="true" hidden="false" outlineLevel="0" max="32" min="32" style="0" width="5.44"/>
    <col collapsed="false" customWidth="true" hidden="false" outlineLevel="0" max="33" min="33" style="0" width="8.72"/>
    <col collapsed="false" customWidth="true" hidden="false" outlineLevel="0" max="36" min="34" style="0" width="6.75"/>
    <col collapsed="false" customWidth="true" hidden="false" outlineLevel="0" max="37" min="37" style="0" width="5.44"/>
    <col collapsed="false" customWidth="true" hidden="false" outlineLevel="0" max="38" min="38" style="0" width="6.75"/>
    <col collapsed="false" customWidth="true" hidden="false" outlineLevel="0" max="39" min="39" style="0" width="7.4"/>
    <col collapsed="false" customWidth="true" hidden="false" outlineLevel="0" max="40" min="40" style="0" width="5.88"/>
    <col collapsed="false" customWidth="true" hidden="false" outlineLevel="0" max="49" min="41" style="0" width="6.1"/>
  </cols>
  <sheetData>
    <row r="1" customFormat="false" ht="42.45" hidden="false" customHeight="true" outlineLevel="0" collapsed="false">
      <c r="A1" s="2" t="s">
        <v>0</v>
      </c>
      <c r="B1" s="3"/>
      <c r="C1" s="4"/>
      <c r="D1" s="4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6"/>
      <c r="AE1" s="6"/>
      <c r="AF1" s="6"/>
      <c r="AG1" s="6"/>
      <c r="AH1" s="6"/>
      <c r="AI1" s="6"/>
      <c r="AJ1" s="6"/>
      <c r="AK1" s="6"/>
      <c r="AL1" s="6"/>
    </row>
    <row r="2" customFormat="false" ht="29.85" hidden="false" customHeight="true" outlineLevel="0" collapsed="false">
      <c r="A2" s="7" t="s">
        <v>1</v>
      </c>
      <c r="B2" s="8"/>
      <c r="C2" s="9" t="s">
        <v>2</v>
      </c>
      <c r="D2" s="10"/>
      <c r="E2" s="11"/>
      <c r="F2" s="11"/>
      <c r="G2" s="11"/>
      <c r="H2" s="12"/>
      <c r="I2" s="13" t="s">
        <v>3</v>
      </c>
      <c r="J2" s="14"/>
      <c r="K2" s="15"/>
      <c r="L2" s="16"/>
      <c r="M2" s="16"/>
      <c r="N2" s="15"/>
      <c r="O2" s="17" t="s">
        <v>4</v>
      </c>
      <c r="P2" s="11"/>
      <c r="Q2" s="12"/>
      <c r="R2" s="17"/>
      <c r="S2" s="11"/>
      <c r="T2" s="12"/>
      <c r="U2" s="17" t="s">
        <v>5</v>
      </c>
      <c r="V2" s="11"/>
      <c r="W2" s="12"/>
      <c r="X2" s="18" t="s">
        <v>6</v>
      </c>
      <c r="Y2" s="19"/>
      <c r="Z2" s="5"/>
      <c r="AA2" s="17" t="s">
        <v>7</v>
      </c>
      <c r="AB2" s="12" t="s">
        <v>8</v>
      </c>
      <c r="AC2" s="5"/>
      <c r="AD2" s="20" t="s">
        <v>9</v>
      </c>
      <c r="AE2" s="21" t="n">
        <v>1</v>
      </c>
      <c r="AF2" s="6"/>
      <c r="AG2" s="22" t="s">
        <v>10</v>
      </c>
      <c r="AH2" s="20" t="s">
        <v>11</v>
      </c>
      <c r="AI2" s="23"/>
      <c r="AJ2" s="21"/>
      <c r="AK2" s="6"/>
      <c r="AL2" s="24" t="s">
        <v>12</v>
      </c>
      <c r="AM2" s="25"/>
      <c r="AO2" s="26"/>
      <c r="AP2" s="26"/>
    </row>
    <row r="3" customFormat="false" ht="29.85" hidden="false" customHeight="true" outlineLevel="0" collapsed="false">
      <c r="A3" s="27" t="n">
        <v>45290</v>
      </c>
      <c r="B3" s="28"/>
      <c r="C3" s="29" t="n">
        <v>6</v>
      </c>
      <c r="D3" s="30" t="n">
        <v>2</v>
      </c>
      <c r="E3" s="30" t="n">
        <v>5</v>
      </c>
      <c r="F3" s="31" t="n">
        <v>5</v>
      </c>
      <c r="G3" s="31" t="n">
        <v>4</v>
      </c>
      <c r="H3" s="32" t="n">
        <v>4</v>
      </c>
      <c r="I3" s="33" t="n">
        <v>6</v>
      </c>
      <c r="J3" s="34" t="n">
        <v>0</v>
      </c>
      <c r="K3" s="32" t="n">
        <v>0</v>
      </c>
      <c r="L3" s="33" t="n">
        <v>6</v>
      </c>
      <c r="M3" s="34" t="n">
        <v>4</v>
      </c>
      <c r="N3" s="32" t="n">
        <v>8</v>
      </c>
      <c r="O3" s="33" t="n">
        <v>8</v>
      </c>
      <c r="P3" s="34" t="n">
        <v>8</v>
      </c>
      <c r="Q3" s="32" t="n">
        <v>2</v>
      </c>
      <c r="R3" s="33" t="n">
        <v>4</v>
      </c>
      <c r="S3" s="34" t="n">
        <v>5</v>
      </c>
      <c r="T3" s="32" t="n">
        <v>6</v>
      </c>
      <c r="U3" s="35" t="n">
        <f aca="false">F3</f>
        <v>5</v>
      </c>
      <c r="V3" s="36" t="n">
        <f aca="false">G3</f>
        <v>4</v>
      </c>
      <c r="W3" s="37" t="n">
        <f aca="false">H3</f>
        <v>4</v>
      </c>
      <c r="X3" s="38" t="n">
        <v>8</v>
      </c>
      <c r="Y3" s="39" t="n">
        <v>9</v>
      </c>
      <c r="Z3" s="40"/>
      <c r="AA3" s="41" t="n">
        <f aca="false">(G3*3)+H3</f>
        <v>16</v>
      </c>
      <c r="AB3" s="42" t="n">
        <f aca="false">AA3+1</f>
        <v>17</v>
      </c>
      <c r="AC3" s="40"/>
      <c r="AD3" s="43" t="n">
        <f aca="false">X3+3</f>
        <v>11</v>
      </c>
      <c r="AE3" s="44" t="n">
        <f aca="false">AD3+1</f>
        <v>12</v>
      </c>
      <c r="AF3" s="45"/>
      <c r="AG3" s="46" t="s">
        <v>10</v>
      </c>
      <c r="AH3" s="47" t="n">
        <f aca="false">F4</f>
        <v>9</v>
      </c>
      <c r="AI3" s="48" t="n">
        <f aca="false">G4</f>
        <v>7</v>
      </c>
      <c r="AJ3" s="44" t="n">
        <f aca="false">H4</f>
        <v>9</v>
      </c>
      <c r="AK3" s="45"/>
      <c r="AL3" s="49" t="n">
        <f aca="false">X4</f>
        <v>6</v>
      </c>
      <c r="AM3" s="50" t="n">
        <f aca="false">Y4</f>
        <v>1</v>
      </c>
      <c r="AO3" s="26"/>
      <c r="AP3" s="26"/>
    </row>
    <row r="4" customFormat="false" ht="29.85" hidden="false" customHeight="true" outlineLevel="0" collapsed="false">
      <c r="A4" s="27" t="n">
        <v>45308</v>
      </c>
      <c r="B4" s="28"/>
      <c r="C4" s="29" t="n">
        <v>1</v>
      </c>
      <c r="D4" s="30" t="n">
        <v>0</v>
      </c>
      <c r="E4" s="30" t="n">
        <v>5</v>
      </c>
      <c r="F4" s="31" t="n">
        <v>9</v>
      </c>
      <c r="G4" s="31" t="n">
        <v>7</v>
      </c>
      <c r="H4" s="32" t="n">
        <v>9</v>
      </c>
      <c r="I4" s="33" t="n">
        <v>4</v>
      </c>
      <c r="J4" s="34" t="n">
        <v>2</v>
      </c>
      <c r="K4" s="32" t="n">
        <v>9</v>
      </c>
      <c r="L4" s="33" t="n">
        <v>9</v>
      </c>
      <c r="M4" s="34" t="n">
        <v>3</v>
      </c>
      <c r="N4" s="32" t="n">
        <v>1</v>
      </c>
      <c r="O4" s="33" t="n">
        <v>1</v>
      </c>
      <c r="P4" s="34" t="n">
        <v>9</v>
      </c>
      <c r="Q4" s="32" t="n">
        <v>6</v>
      </c>
      <c r="R4" s="33" t="n">
        <v>6</v>
      </c>
      <c r="S4" s="34" t="n">
        <v>3</v>
      </c>
      <c r="T4" s="32" t="n">
        <v>5</v>
      </c>
      <c r="U4" s="35" t="n">
        <f aca="false">F4</f>
        <v>9</v>
      </c>
      <c r="V4" s="36" t="n">
        <f aca="false">G4</f>
        <v>7</v>
      </c>
      <c r="W4" s="37" t="n">
        <f aca="false">H4</f>
        <v>9</v>
      </c>
      <c r="X4" s="38" t="n">
        <v>6</v>
      </c>
      <c r="Y4" s="39" t="n">
        <v>1</v>
      </c>
      <c r="Z4" s="40"/>
      <c r="AA4" s="41" t="n">
        <f aca="false">(G4*3)+H4</f>
        <v>30</v>
      </c>
      <c r="AB4" s="44" t="n">
        <f aca="false">AA4+1</f>
        <v>31</v>
      </c>
      <c r="AC4" s="40"/>
      <c r="AD4" s="51" t="n">
        <f aca="false">X4+3</f>
        <v>9</v>
      </c>
      <c r="AE4" s="50" t="n">
        <f aca="false">AD4+1</f>
        <v>10</v>
      </c>
      <c r="AF4" s="45"/>
      <c r="AG4" s="46" t="s">
        <v>10</v>
      </c>
      <c r="AH4" s="49" t="n">
        <f aca="false">F5</f>
        <v>0</v>
      </c>
      <c r="AI4" s="45" t="n">
        <f aca="false">G5</f>
        <v>6</v>
      </c>
      <c r="AJ4" s="44" t="n">
        <f aca="false">H5</f>
        <v>3</v>
      </c>
      <c r="AK4" s="45"/>
      <c r="AL4" s="43" t="n">
        <f aca="false">X5</f>
        <v>0</v>
      </c>
      <c r="AM4" s="50" t="n">
        <f aca="false">Y5</f>
        <v>9</v>
      </c>
      <c r="AO4" s="26"/>
      <c r="AP4" s="26"/>
    </row>
    <row r="5" customFormat="false" ht="29.85" hidden="false" customHeight="true" outlineLevel="0" collapsed="false">
      <c r="A5" s="27" t="n">
        <v>45323</v>
      </c>
      <c r="B5" s="28"/>
      <c r="C5" s="29" t="n">
        <v>6</v>
      </c>
      <c r="D5" s="30" t="n">
        <v>0</v>
      </c>
      <c r="E5" s="30" t="n">
        <v>7</v>
      </c>
      <c r="F5" s="31" t="n">
        <v>0</v>
      </c>
      <c r="G5" s="31" t="n">
        <v>6</v>
      </c>
      <c r="H5" s="32" t="n">
        <v>3</v>
      </c>
      <c r="I5" s="33" t="n">
        <v>9</v>
      </c>
      <c r="J5" s="34" t="n">
        <v>4</v>
      </c>
      <c r="K5" s="32" t="n">
        <v>3</v>
      </c>
      <c r="L5" s="33" t="n">
        <v>4</v>
      </c>
      <c r="M5" s="34" t="n">
        <v>5</v>
      </c>
      <c r="N5" s="32" t="n">
        <v>4</v>
      </c>
      <c r="O5" s="33" t="n">
        <v>5</v>
      </c>
      <c r="P5" s="34" t="n">
        <v>9</v>
      </c>
      <c r="Q5" s="32" t="n">
        <v>4</v>
      </c>
      <c r="R5" s="33" t="n">
        <v>5</v>
      </c>
      <c r="S5" s="34" t="n">
        <v>4</v>
      </c>
      <c r="T5" s="32" t="n">
        <v>4</v>
      </c>
      <c r="U5" s="35" t="n">
        <f aca="false">F5</f>
        <v>0</v>
      </c>
      <c r="V5" s="36" t="n">
        <f aca="false">G5</f>
        <v>6</v>
      </c>
      <c r="W5" s="37" t="n">
        <f aca="false">H5</f>
        <v>3</v>
      </c>
      <c r="X5" s="38" t="n">
        <v>0</v>
      </c>
      <c r="Y5" s="39" t="n">
        <v>9</v>
      </c>
      <c r="Z5" s="40"/>
      <c r="AA5" s="52" t="n">
        <f aca="false">(G5*3)+H5</f>
        <v>21</v>
      </c>
      <c r="AB5" s="44" t="n">
        <f aca="false">AA5+1</f>
        <v>22</v>
      </c>
      <c r="AC5" s="40"/>
      <c r="AD5" s="43" t="n">
        <f aca="false">X5+3</f>
        <v>3</v>
      </c>
      <c r="AE5" s="50" t="n">
        <f aca="false">AD5+1</f>
        <v>4</v>
      </c>
      <c r="AF5" s="45"/>
      <c r="AG5" s="46" t="s">
        <v>10</v>
      </c>
      <c r="AH5" s="43" t="n">
        <f aca="false">F6</f>
        <v>3</v>
      </c>
      <c r="AI5" s="45" t="n">
        <f aca="false">G6</f>
        <v>9</v>
      </c>
      <c r="AJ5" s="44" t="n">
        <f aca="false">H6</f>
        <v>5</v>
      </c>
      <c r="AK5" s="45"/>
      <c r="AL5" s="43" t="n">
        <f aca="false">X6</f>
        <v>4</v>
      </c>
      <c r="AM5" s="50" t="n">
        <f aca="false">Y6</f>
        <v>3</v>
      </c>
      <c r="AO5" s="26"/>
      <c r="AP5" s="26"/>
    </row>
    <row r="6" customFormat="false" ht="29.85" hidden="false" customHeight="true" outlineLevel="0" collapsed="false">
      <c r="A6" s="27" t="n">
        <v>45338</v>
      </c>
      <c r="B6" s="28"/>
      <c r="C6" s="29" t="n">
        <v>9</v>
      </c>
      <c r="D6" s="30" t="n">
        <v>4</v>
      </c>
      <c r="E6" s="30" t="n">
        <v>1</v>
      </c>
      <c r="F6" s="31" t="n">
        <v>3</v>
      </c>
      <c r="G6" s="31" t="n">
        <v>9</v>
      </c>
      <c r="H6" s="32" t="n">
        <v>5</v>
      </c>
      <c r="I6" s="33" t="n">
        <v>0</v>
      </c>
      <c r="J6" s="34" t="n">
        <v>5</v>
      </c>
      <c r="K6" s="32" t="n">
        <v>6</v>
      </c>
      <c r="L6" s="33" t="n">
        <v>3</v>
      </c>
      <c r="M6" s="34" t="n">
        <v>3</v>
      </c>
      <c r="N6" s="32" t="n">
        <v>0</v>
      </c>
      <c r="O6" s="33" t="n">
        <v>3</v>
      </c>
      <c r="P6" s="34" t="n">
        <v>7</v>
      </c>
      <c r="Q6" s="32" t="n">
        <v>5</v>
      </c>
      <c r="R6" s="33" t="n">
        <v>5</v>
      </c>
      <c r="S6" s="34" t="n">
        <v>8</v>
      </c>
      <c r="T6" s="32" t="n">
        <v>7</v>
      </c>
      <c r="U6" s="35" t="n">
        <f aca="false">F6</f>
        <v>3</v>
      </c>
      <c r="V6" s="36" t="n">
        <f aca="false">G6</f>
        <v>9</v>
      </c>
      <c r="W6" s="37" t="n">
        <f aca="false">H6</f>
        <v>5</v>
      </c>
      <c r="X6" s="38" t="n">
        <v>4</v>
      </c>
      <c r="Y6" s="39" t="n">
        <v>3</v>
      </c>
      <c r="Z6" s="40"/>
      <c r="AA6" s="52" t="n">
        <f aca="false">(G6*3)+H6</f>
        <v>32</v>
      </c>
      <c r="AB6" s="42" t="n">
        <f aca="false">AA6+1</f>
        <v>33</v>
      </c>
      <c r="AC6" s="40"/>
      <c r="AD6" s="43" t="n">
        <f aca="false">X6+3</f>
        <v>7</v>
      </c>
      <c r="AE6" s="53" t="n">
        <f aca="false">AD6+1</f>
        <v>8</v>
      </c>
      <c r="AF6" s="45"/>
      <c r="AG6" s="46" t="s">
        <v>10</v>
      </c>
      <c r="AH6" s="47" t="n">
        <f aca="false">F7</f>
        <v>6</v>
      </c>
      <c r="AI6" s="45" t="n">
        <f aca="false">G7</f>
        <v>0</v>
      </c>
      <c r="AJ6" s="54" t="n">
        <f aca="false">H7</f>
        <v>3</v>
      </c>
      <c r="AK6" s="45"/>
      <c r="AL6" s="43" t="n">
        <f aca="false">X7</f>
        <v>7</v>
      </c>
      <c r="AM6" s="44" t="n">
        <f aca="false">Y7</f>
        <v>9</v>
      </c>
      <c r="AO6" s="26"/>
      <c r="AP6" s="26"/>
    </row>
    <row r="7" customFormat="false" ht="29.85" hidden="false" customHeight="true" outlineLevel="0" collapsed="false">
      <c r="A7" s="27" t="n">
        <v>45352</v>
      </c>
      <c r="B7" s="28"/>
      <c r="C7" s="29" t="n">
        <v>2</v>
      </c>
      <c r="D7" s="30" t="n">
        <v>5</v>
      </c>
      <c r="E7" s="30" t="n">
        <v>3</v>
      </c>
      <c r="F7" s="31" t="n">
        <v>6</v>
      </c>
      <c r="G7" s="31" t="n">
        <v>0</v>
      </c>
      <c r="H7" s="32" t="n">
        <v>3</v>
      </c>
      <c r="I7" s="33" t="n">
        <v>9</v>
      </c>
      <c r="J7" s="34" t="n">
        <v>7</v>
      </c>
      <c r="K7" s="32" t="n">
        <v>5</v>
      </c>
      <c r="L7" s="33" t="n">
        <v>9</v>
      </c>
      <c r="M7" s="34" t="n">
        <v>0</v>
      </c>
      <c r="N7" s="32" t="n">
        <v>0</v>
      </c>
      <c r="O7" s="33" t="n">
        <v>3</v>
      </c>
      <c r="P7" s="34" t="n">
        <v>8</v>
      </c>
      <c r="Q7" s="32" t="n">
        <v>2</v>
      </c>
      <c r="R7" s="33" t="n">
        <v>7</v>
      </c>
      <c r="S7" s="34" t="n">
        <v>0</v>
      </c>
      <c r="T7" s="32" t="n">
        <v>3</v>
      </c>
      <c r="U7" s="35" t="n">
        <f aca="false">F7</f>
        <v>6</v>
      </c>
      <c r="V7" s="36" t="n">
        <f aca="false">G7</f>
        <v>0</v>
      </c>
      <c r="W7" s="37" t="n">
        <f aca="false">H7</f>
        <v>3</v>
      </c>
      <c r="X7" s="38" t="n">
        <v>7</v>
      </c>
      <c r="Y7" s="39" t="n">
        <v>9</v>
      </c>
      <c r="Z7" s="40"/>
      <c r="AA7" s="52" t="n">
        <f aca="false">(G7*3)+H7</f>
        <v>3</v>
      </c>
      <c r="AB7" s="44" t="n">
        <f aca="false">AA7+1</f>
        <v>4</v>
      </c>
      <c r="AC7" s="40"/>
      <c r="AD7" s="51" t="n">
        <f aca="false">X7+3</f>
        <v>10</v>
      </c>
      <c r="AE7" s="53" t="n">
        <f aca="false">AD7+1</f>
        <v>11</v>
      </c>
      <c r="AF7" s="45"/>
      <c r="AG7" s="46" t="s">
        <v>10</v>
      </c>
      <c r="AH7" s="47" t="n">
        <f aca="false">F8</f>
        <v>6</v>
      </c>
      <c r="AI7" s="45" t="n">
        <f aca="false">G8</f>
        <v>2</v>
      </c>
      <c r="AJ7" s="44" t="n">
        <f aca="false">H8</f>
        <v>6</v>
      </c>
      <c r="AK7" s="45"/>
      <c r="AL7" s="47" t="n">
        <f aca="false">X8</f>
        <v>7</v>
      </c>
      <c r="AM7" s="44" t="n">
        <f aca="false">Y8</f>
        <v>8</v>
      </c>
      <c r="AO7" s="26"/>
      <c r="AP7" s="26"/>
    </row>
    <row r="8" customFormat="false" ht="29.85" hidden="false" customHeight="true" outlineLevel="0" collapsed="false">
      <c r="A8" s="27" t="n">
        <v>45367</v>
      </c>
      <c r="B8" s="28"/>
      <c r="C8" s="29" t="n">
        <v>9</v>
      </c>
      <c r="D8" s="30" t="n">
        <v>9</v>
      </c>
      <c r="E8" s="30" t="n">
        <v>7</v>
      </c>
      <c r="F8" s="31" t="n">
        <v>6</v>
      </c>
      <c r="G8" s="31" t="n">
        <v>2</v>
      </c>
      <c r="H8" s="32" t="n">
        <v>6</v>
      </c>
      <c r="I8" s="33" t="n">
        <v>5</v>
      </c>
      <c r="J8" s="34" t="n">
        <v>7</v>
      </c>
      <c r="K8" s="32" t="n">
        <v>1</v>
      </c>
      <c r="L8" s="33" t="n">
        <v>5</v>
      </c>
      <c r="M8" s="34" t="n">
        <v>0</v>
      </c>
      <c r="N8" s="32" t="n">
        <v>9</v>
      </c>
      <c r="O8" s="33" t="n">
        <v>4</v>
      </c>
      <c r="P8" s="34" t="n">
        <v>9</v>
      </c>
      <c r="Q8" s="32" t="n">
        <v>4</v>
      </c>
      <c r="R8" s="33" t="n">
        <v>3</v>
      </c>
      <c r="S8" s="34" t="n">
        <v>2</v>
      </c>
      <c r="T8" s="32" t="n">
        <v>9</v>
      </c>
      <c r="U8" s="35" t="n">
        <f aca="false">F8</f>
        <v>6</v>
      </c>
      <c r="V8" s="36" t="n">
        <f aca="false">G8</f>
        <v>2</v>
      </c>
      <c r="W8" s="37" t="n">
        <f aca="false">H8</f>
        <v>6</v>
      </c>
      <c r="X8" s="38" t="n">
        <v>7</v>
      </c>
      <c r="Y8" s="39" t="n">
        <v>8</v>
      </c>
      <c r="Z8" s="40"/>
      <c r="AA8" s="52" t="n">
        <f aca="false">(G8*3)+H8</f>
        <v>12</v>
      </c>
      <c r="AB8" s="44" t="n">
        <f aca="false">AA8+1</f>
        <v>13</v>
      </c>
      <c r="AC8" s="40"/>
      <c r="AD8" s="43" t="n">
        <f aca="false">X8+3</f>
        <v>10</v>
      </c>
      <c r="AE8" s="50" t="n">
        <f aca="false">AD8+1</f>
        <v>11</v>
      </c>
      <c r="AF8" s="45"/>
      <c r="AG8" s="46" t="s">
        <v>10</v>
      </c>
      <c r="AH8" s="47" t="n">
        <f aca="false">F9</f>
        <v>4</v>
      </c>
      <c r="AI8" s="45" t="n">
        <f aca="false">G9</f>
        <v>8</v>
      </c>
      <c r="AJ8" s="50" t="n">
        <f aca="false">H9</f>
        <v>1</v>
      </c>
      <c r="AK8" s="45"/>
      <c r="AL8" s="47" t="n">
        <f aca="false">X9</f>
        <v>9</v>
      </c>
      <c r="AM8" s="50" t="n">
        <f aca="false">Y9</f>
        <v>0</v>
      </c>
      <c r="AO8" s="26"/>
      <c r="AP8" s="26"/>
    </row>
    <row r="9" customFormat="false" ht="29.85" hidden="false" customHeight="true" outlineLevel="0" collapsed="false">
      <c r="A9" s="27" t="n">
        <v>45383</v>
      </c>
      <c r="B9" s="28"/>
      <c r="C9" s="29" t="n">
        <v>8</v>
      </c>
      <c r="D9" s="30" t="n">
        <v>0</v>
      </c>
      <c r="E9" s="30" t="n">
        <v>3</v>
      </c>
      <c r="F9" s="31" t="n">
        <v>4</v>
      </c>
      <c r="G9" s="31" t="n">
        <v>8</v>
      </c>
      <c r="H9" s="32" t="n">
        <v>1</v>
      </c>
      <c r="I9" s="33" t="n">
        <v>1</v>
      </c>
      <c r="J9" s="34" t="n">
        <v>2</v>
      </c>
      <c r="K9" s="32" t="n">
        <v>2</v>
      </c>
      <c r="L9" s="33" t="n">
        <v>8</v>
      </c>
      <c r="M9" s="34" t="n">
        <v>0</v>
      </c>
      <c r="N9" s="32" t="n">
        <v>9</v>
      </c>
      <c r="O9" s="33" t="n">
        <v>5</v>
      </c>
      <c r="P9" s="34" t="n">
        <v>5</v>
      </c>
      <c r="Q9" s="32" t="n">
        <v>9</v>
      </c>
      <c r="R9" s="33" t="n">
        <v>9</v>
      </c>
      <c r="S9" s="34" t="n">
        <v>4</v>
      </c>
      <c r="T9" s="32" t="n">
        <v>7</v>
      </c>
      <c r="U9" s="35" t="n">
        <f aca="false">F9</f>
        <v>4</v>
      </c>
      <c r="V9" s="36" t="n">
        <f aca="false">G9</f>
        <v>8</v>
      </c>
      <c r="W9" s="37" t="n">
        <f aca="false">H9</f>
        <v>1</v>
      </c>
      <c r="X9" s="38" t="n">
        <v>9</v>
      </c>
      <c r="Y9" s="39" t="n">
        <v>0</v>
      </c>
      <c r="Z9" s="40"/>
      <c r="AA9" s="52" t="n">
        <f aca="false">(G9*3)+H9</f>
        <v>25</v>
      </c>
      <c r="AB9" s="44" t="n">
        <f aca="false">AA9+1</f>
        <v>26</v>
      </c>
      <c r="AC9" s="40"/>
      <c r="AD9" s="51" t="n">
        <f aca="false">X9+3</f>
        <v>12</v>
      </c>
      <c r="AE9" s="53" t="n">
        <f aca="false">AD9+1</f>
        <v>13</v>
      </c>
      <c r="AF9" s="45"/>
      <c r="AG9" s="46" t="s">
        <v>10</v>
      </c>
      <c r="AH9" s="47" t="n">
        <f aca="false">F10</f>
        <v>0</v>
      </c>
      <c r="AI9" s="45" t="n">
        <f aca="false">G10</f>
        <v>0</v>
      </c>
      <c r="AJ9" s="44" t="n">
        <f aca="false">H10</f>
        <v>0</v>
      </c>
      <c r="AK9" s="45"/>
      <c r="AL9" s="47" t="n">
        <f aca="false">X10</f>
        <v>0</v>
      </c>
      <c r="AM9" s="44" t="n">
        <f aca="false">Y10</f>
        <v>0</v>
      </c>
      <c r="AO9" s="26"/>
      <c r="AP9" s="26"/>
    </row>
    <row r="10" customFormat="false" ht="29.85" hidden="false" customHeight="true" outlineLevel="0" collapsed="false">
      <c r="A10" s="27" t="n">
        <v>45398</v>
      </c>
      <c r="B10" s="55"/>
      <c r="C10" s="56"/>
      <c r="D10" s="57"/>
      <c r="E10" s="57"/>
      <c r="F10" s="40"/>
      <c r="G10" s="40"/>
      <c r="H10" s="58"/>
      <c r="I10" s="59"/>
      <c r="J10" s="60"/>
      <c r="K10" s="58"/>
      <c r="L10" s="59"/>
      <c r="M10" s="60"/>
      <c r="N10" s="58"/>
      <c r="O10" s="59"/>
      <c r="P10" s="60"/>
      <c r="Q10" s="58"/>
      <c r="R10" s="59"/>
      <c r="S10" s="60"/>
      <c r="T10" s="58"/>
      <c r="U10" s="59"/>
      <c r="V10" s="60"/>
      <c r="W10" s="58"/>
      <c r="X10" s="59"/>
      <c r="Y10" s="58"/>
      <c r="Z10" s="40"/>
      <c r="AA10" s="59"/>
      <c r="AB10" s="58"/>
      <c r="AC10" s="40"/>
      <c r="AD10" s="47"/>
      <c r="AE10" s="44"/>
      <c r="AF10" s="45"/>
      <c r="AG10" s="46" t="s">
        <v>10</v>
      </c>
      <c r="AH10" s="47"/>
      <c r="AI10" s="45"/>
      <c r="AJ10" s="44"/>
      <c r="AK10" s="45"/>
      <c r="AL10" s="47"/>
      <c r="AM10" s="61"/>
    </row>
    <row r="11" customFormat="false" ht="29.85" hidden="false" customHeight="true" outlineLevel="0" collapsed="false">
      <c r="A11" s="62" t="n">
        <v>45414</v>
      </c>
      <c r="B11" s="6"/>
      <c r="C11" s="56"/>
      <c r="D11" s="57"/>
      <c r="E11" s="57"/>
      <c r="F11" s="40"/>
      <c r="G11" s="40"/>
      <c r="H11" s="58"/>
      <c r="I11" s="59"/>
      <c r="J11" s="60"/>
      <c r="K11" s="58"/>
      <c r="L11" s="59"/>
      <c r="M11" s="60"/>
      <c r="N11" s="58"/>
      <c r="O11" s="59"/>
      <c r="P11" s="60"/>
      <c r="Q11" s="58"/>
      <c r="R11" s="59"/>
      <c r="S11" s="60"/>
      <c r="T11" s="58"/>
      <c r="U11" s="59"/>
      <c r="V11" s="60"/>
      <c r="W11" s="58"/>
      <c r="X11" s="59"/>
      <c r="Y11" s="58"/>
      <c r="Z11" s="40"/>
      <c r="AA11" s="59"/>
      <c r="AB11" s="58"/>
      <c r="AC11" s="40"/>
      <c r="AD11" s="47"/>
      <c r="AE11" s="44"/>
      <c r="AF11" s="45"/>
      <c r="AG11" s="46"/>
      <c r="AH11" s="47"/>
      <c r="AI11" s="45"/>
      <c r="AJ11" s="44"/>
      <c r="AK11" s="45"/>
      <c r="AL11" s="47"/>
      <c r="AM11" s="61"/>
    </row>
    <row r="12" customFormat="false" ht="29.85" hidden="false" customHeight="true" outlineLevel="0" collapsed="false">
      <c r="A12" s="62" t="n">
        <v>45428</v>
      </c>
      <c r="C12" s="63"/>
      <c r="D12" s="64"/>
      <c r="E12" s="64"/>
      <c r="F12" s="1"/>
      <c r="G12" s="1"/>
      <c r="H12" s="61"/>
      <c r="I12" s="65"/>
      <c r="J12" s="66"/>
      <c r="K12" s="61"/>
      <c r="L12" s="65"/>
      <c r="M12" s="66"/>
      <c r="N12" s="61"/>
      <c r="O12" s="65"/>
      <c r="P12" s="66"/>
      <c r="Q12" s="61"/>
      <c r="R12" s="65"/>
      <c r="S12" s="66"/>
      <c r="T12" s="61"/>
      <c r="U12" s="65"/>
      <c r="V12" s="66"/>
      <c r="W12" s="61"/>
      <c r="X12" s="65"/>
      <c r="Y12" s="61"/>
      <c r="Z12" s="1"/>
      <c r="AA12" s="65"/>
      <c r="AB12" s="61"/>
      <c r="AC12" s="1"/>
      <c r="AD12" s="65"/>
      <c r="AE12" s="61"/>
      <c r="AF12" s="1"/>
      <c r="AG12" s="67"/>
      <c r="AH12" s="65"/>
      <c r="AI12" s="1"/>
      <c r="AJ12" s="61"/>
      <c r="AK12" s="1"/>
      <c r="AL12" s="65"/>
      <c r="AM12" s="61"/>
    </row>
    <row r="13" customFormat="false" ht="29.85" hidden="false" customHeight="true" outlineLevel="0" collapsed="false">
      <c r="A13" s="62" t="n">
        <v>45444</v>
      </c>
      <c r="C13" s="63"/>
      <c r="D13" s="64"/>
      <c r="E13" s="64"/>
      <c r="F13" s="1"/>
      <c r="G13" s="1"/>
      <c r="H13" s="61"/>
      <c r="I13" s="65"/>
      <c r="J13" s="66"/>
      <c r="K13" s="61"/>
      <c r="L13" s="65"/>
      <c r="M13" s="66"/>
      <c r="N13" s="61"/>
      <c r="O13" s="65"/>
      <c r="P13" s="66"/>
      <c r="Q13" s="61"/>
      <c r="R13" s="65"/>
      <c r="S13" s="66"/>
      <c r="T13" s="61"/>
      <c r="U13" s="65"/>
      <c r="V13" s="66"/>
      <c r="W13" s="61"/>
      <c r="X13" s="65"/>
      <c r="Y13" s="61"/>
      <c r="Z13" s="1"/>
      <c r="AA13" s="65"/>
      <c r="AB13" s="61"/>
      <c r="AC13" s="1"/>
      <c r="AD13" s="65"/>
      <c r="AE13" s="61"/>
      <c r="AF13" s="1"/>
      <c r="AG13" s="67"/>
      <c r="AH13" s="65"/>
      <c r="AI13" s="1"/>
      <c r="AJ13" s="61"/>
      <c r="AK13" s="1"/>
      <c r="AL13" s="65"/>
      <c r="AM13" s="61"/>
    </row>
    <row r="14" customFormat="false" ht="29.85" hidden="false" customHeight="true" outlineLevel="0" collapsed="false">
      <c r="A14" s="62" t="n">
        <v>45459</v>
      </c>
      <c r="C14" s="63"/>
      <c r="D14" s="64"/>
      <c r="E14" s="64"/>
      <c r="F14" s="1"/>
      <c r="G14" s="1"/>
      <c r="H14" s="61"/>
      <c r="I14" s="65"/>
      <c r="J14" s="66"/>
      <c r="K14" s="61"/>
      <c r="L14" s="65"/>
      <c r="M14" s="66"/>
      <c r="N14" s="61"/>
      <c r="O14" s="65"/>
      <c r="P14" s="66"/>
      <c r="Q14" s="61"/>
      <c r="R14" s="65"/>
      <c r="S14" s="66"/>
      <c r="T14" s="61"/>
      <c r="U14" s="65"/>
      <c r="V14" s="66"/>
      <c r="W14" s="61"/>
      <c r="X14" s="65"/>
      <c r="Y14" s="61"/>
      <c r="Z14" s="1"/>
      <c r="AA14" s="65"/>
      <c r="AB14" s="61"/>
      <c r="AC14" s="1"/>
      <c r="AD14" s="65"/>
      <c r="AE14" s="61"/>
      <c r="AF14" s="1"/>
      <c r="AG14" s="67"/>
      <c r="AH14" s="65"/>
      <c r="AI14" s="1"/>
      <c r="AJ14" s="61"/>
      <c r="AK14" s="1"/>
      <c r="AL14" s="65"/>
      <c r="AM14" s="61"/>
    </row>
    <row r="15" customFormat="false" ht="29.85" hidden="false" customHeight="true" outlineLevel="0" collapsed="false">
      <c r="A15" s="62" t="n">
        <v>45474</v>
      </c>
      <c r="C15" s="63"/>
      <c r="D15" s="64"/>
      <c r="E15" s="64"/>
      <c r="F15" s="1"/>
      <c r="G15" s="1"/>
      <c r="H15" s="61"/>
      <c r="I15" s="65"/>
      <c r="J15" s="66"/>
      <c r="K15" s="61"/>
      <c r="L15" s="65"/>
      <c r="M15" s="66"/>
      <c r="N15" s="61"/>
      <c r="O15" s="65"/>
      <c r="P15" s="66"/>
      <c r="Q15" s="61"/>
      <c r="R15" s="65"/>
      <c r="S15" s="66"/>
      <c r="T15" s="61"/>
      <c r="U15" s="65"/>
      <c r="V15" s="66"/>
      <c r="W15" s="61"/>
      <c r="X15" s="65"/>
      <c r="Y15" s="61"/>
      <c r="Z15" s="1"/>
      <c r="AA15" s="65"/>
      <c r="AB15" s="61"/>
      <c r="AC15" s="1"/>
      <c r="AD15" s="65"/>
      <c r="AE15" s="61"/>
      <c r="AF15" s="1"/>
      <c r="AG15" s="67"/>
      <c r="AH15" s="65"/>
      <c r="AI15" s="1"/>
      <c r="AJ15" s="61"/>
      <c r="AK15" s="1"/>
      <c r="AL15" s="65"/>
      <c r="AM15" s="61"/>
    </row>
    <row r="16" customFormat="false" ht="29.85" hidden="false" customHeight="true" outlineLevel="0" collapsed="false">
      <c r="A16" s="62" t="n">
        <v>45489</v>
      </c>
      <c r="C16" s="63"/>
      <c r="D16" s="64"/>
      <c r="E16" s="64"/>
      <c r="F16" s="1"/>
      <c r="G16" s="1"/>
      <c r="H16" s="61"/>
      <c r="I16" s="65"/>
      <c r="J16" s="66"/>
      <c r="K16" s="61"/>
      <c r="L16" s="65"/>
      <c r="M16" s="66"/>
      <c r="N16" s="61"/>
      <c r="O16" s="65"/>
      <c r="P16" s="66"/>
      <c r="Q16" s="61"/>
      <c r="R16" s="65"/>
      <c r="S16" s="66"/>
      <c r="T16" s="61"/>
      <c r="U16" s="65"/>
      <c r="V16" s="66"/>
      <c r="W16" s="61"/>
      <c r="X16" s="65"/>
      <c r="Y16" s="61"/>
      <c r="Z16" s="1"/>
      <c r="AA16" s="65"/>
      <c r="AB16" s="61"/>
      <c r="AC16" s="1"/>
      <c r="AD16" s="65"/>
      <c r="AE16" s="61"/>
      <c r="AF16" s="1"/>
      <c r="AG16" s="67"/>
      <c r="AH16" s="65"/>
      <c r="AI16" s="1"/>
      <c r="AJ16" s="61"/>
      <c r="AK16" s="1"/>
      <c r="AL16" s="65"/>
      <c r="AM16" s="61"/>
    </row>
    <row r="17" customFormat="false" ht="29.85" hidden="false" customHeight="true" outlineLevel="0" collapsed="false">
      <c r="A17" s="62" t="n">
        <v>45505</v>
      </c>
      <c r="C17" s="63"/>
      <c r="D17" s="64"/>
      <c r="E17" s="64"/>
      <c r="F17" s="1"/>
      <c r="G17" s="1"/>
      <c r="H17" s="61"/>
      <c r="I17" s="65"/>
      <c r="J17" s="66"/>
      <c r="K17" s="61"/>
      <c r="L17" s="65"/>
      <c r="M17" s="66"/>
      <c r="N17" s="61"/>
      <c r="O17" s="65"/>
      <c r="P17" s="66"/>
      <c r="Q17" s="61"/>
      <c r="R17" s="65"/>
      <c r="S17" s="66"/>
      <c r="T17" s="61"/>
      <c r="U17" s="65"/>
      <c r="V17" s="66"/>
      <c r="W17" s="61"/>
      <c r="X17" s="65"/>
      <c r="Y17" s="61"/>
      <c r="Z17" s="1"/>
      <c r="AA17" s="65"/>
      <c r="AB17" s="61"/>
      <c r="AC17" s="1"/>
      <c r="AD17" s="65"/>
      <c r="AE17" s="61"/>
      <c r="AF17" s="1"/>
      <c r="AG17" s="67"/>
      <c r="AH17" s="65"/>
      <c r="AI17" s="1"/>
      <c r="AJ17" s="61"/>
      <c r="AK17" s="1"/>
      <c r="AL17" s="65"/>
      <c r="AM17" s="61"/>
    </row>
    <row r="18" customFormat="false" ht="29.85" hidden="false" customHeight="true" outlineLevel="0" collapsed="false">
      <c r="A18" s="62" t="n">
        <v>45520</v>
      </c>
      <c r="C18" s="63"/>
      <c r="D18" s="64"/>
      <c r="E18" s="64"/>
      <c r="F18" s="1"/>
      <c r="G18" s="1"/>
      <c r="H18" s="61"/>
      <c r="I18" s="65"/>
      <c r="J18" s="66"/>
      <c r="K18" s="61"/>
      <c r="L18" s="65"/>
      <c r="M18" s="66"/>
      <c r="N18" s="61"/>
      <c r="O18" s="65"/>
      <c r="P18" s="66"/>
      <c r="Q18" s="61"/>
      <c r="R18" s="65"/>
      <c r="S18" s="66"/>
      <c r="T18" s="61"/>
      <c r="U18" s="65"/>
      <c r="V18" s="66"/>
      <c r="W18" s="61"/>
      <c r="X18" s="65"/>
      <c r="Y18" s="61"/>
      <c r="Z18" s="1"/>
      <c r="AA18" s="65"/>
      <c r="AB18" s="61"/>
      <c r="AC18" s="1"/>
      <c r="AD18" s="65"/>
      <c r="AE18" s="61"/>
      <c r="AF18" s="1"/>
      <c r="AG18" s="67"/>
      <c r="AH18" s="65"/>
      <c r="AI18" s="1"/>
      <c r="AJ18" s="61"/>
      <c r="AK18" s="1"/>
      <c r="AL18" s="65"/>
      <c r="AM18" s="61"/>
    </row>
    <row r="19" customFormat="false" ht="29.85" hidden="false" customHeight="true" outlineLevel="0" collapsed="false">
      <c r="A19" s="62" t="n">
        <v>45536</v>
      </c>
      <c r="C19" s="63"/>
      <c r="D19" s="64"/>
      <c r="E19" s="64"/>
      <c r="F19" s="1"/>
      <c r="G19" s="1"/>
      <c r="H19" s="61"/>
      <c r="I19" s="65"/>
      <c r="J19" s="66"/>
      <c r="K19" s="61"/>
      <c r="L19" s="65"/>
      <c r="M19" s="66"/>
      <c r="N19" s="61"/>
      <c r="O19" s="65"/>
      <c r="P19" s="66"/>
      <c r="Q19" s="61"/>
      <c r="R19" s="65"/>
      <c r="S19" s="66"/>
      <c r="T19" s="61"/>
      <c r="U19" s="65"/>
      <c r="V19" s="66"/>
      <c r="W19" s="61"/>
      <c r="X19" s="65"/>
      <c r="Y19" s="61"/>
      <c r="Z19" s="1"/>
      <c r="AA19" s="65"/>
      <c r="AB19" s="61"/>
      <c r="AC19" s="1"/>
      <c r="AD19" s="65"/>
      <c r="AE19" s="61"/>
      <c r="AF19" s="1"/>
      <c r="AG19" s="67"/>
      <c r="AH19" s="65"/>
      <c r="AI19" s="1"/>
      <c r="AJ19" s="61"/>
      <c r="AK19" s="1"/>
      <c r="AL19" s="65"/>
      <c r="AM19" s="61"/>
    </row>
    <row r="20" customFormat="false" ht="29.85" hidden="false" customHeight="true" outlineLevel="0" collapsed="false">
      <c r="A20" s="62" t="n">
        <v>45551</v>
      </c>
      <c r="C20" s="63"/>
      <c r="D20" s="64"/>
      <c r="E20" s="64"/>
      <c r="F20" s="1"/>
      <c r="G20" s="1"/>
      <c r="H20" s="61"/>
      <c r="I20" s="65"/>
      <c r="J20" s="66"/>
      <c r="K20" s="61"/>
      <c r="L20" s="65"/>
      <c r="M20" s="66"/>
      <c r="N20" s="61"/>
      <c r="O20" s="65"/>
      <c r="P20" s="66"/>
      <c r="Q20" s="61"/>
      <c r="R20" s="65"/>
      <c r="S20" s="66"/>
      <c r="T20" s="61"/>
      <c r="U20" s="65"/>
      <c r="V20" s="66"/>
      <c r="W20" s="61"/>
      <c r="X20" s="65"/>
      <c r="Y20" s="61"/>
      <c r="Z20" s="1"/>
      <c r="AA20" s="65"/>
      <c r="AB20" s="61"/>
      <c r="AC20" s="1"/>
      <c r="AD20" s="65"/>
      <c r="AE20" s="61"/>
      <c r="AF20" s="1"/>
      <c r="AG20" s="67"/>
      <c r="AH20" s="65"/>
      <c r="AI20" s="1"/>
      <c r="AJ20" s="61"/>
      <c r="AK20" s="1"/>
      <c r="AL20" s="65"/>
      <c r="AM20" s="61"/>
    </row>
    <row r="21" customFormat="false" ht="29.85" hidden="false" customHeight="true" outlineLevel="0" collapsed="false">
      <c r="A21" s="62" t="n">
        <v>45566</v>
      </c>
      <c r="C21" s="63"/>
      <c r="D21" s="64"/>
      <c r="E21" s="64"/>
      <c r="F21" s="1"/>
      <c r="G21" s="1"/>
      <c r="H21" s="61"/>
      <c r="I21" s="65"/>
      <c r="J21" s="66"/>
      <c r="K21" s="61"/>
      <c r="L21" s="65"/>
      <c r="M21" s="66"/>
      <c r="N21" s="61"/>
      <c r="O21" s="65"/>
      <c r="P21" s="66"/>
      <c r="Q21" s="61"/>
      <c r="R21" s="65"/>
      <c r="S21" s="66"/>
      <c r="T21" s="61"/>
      <c r="U21" s="65"/>
      <c r="V21" s="66"/>
      <c r="W21" s="61"/>
      <c r="X21" s="65"/>
      <c r="Y21" s="61"/>
      <c r="Z21" s="1"/>
      <c r="AA21" s="65"/>
      <c r="AB21" s="61"/>
      <c r="AC21" s="1"/>
      <c r="AD21" s="65"/>
      <c r="AE21" s="61"/>
      <c r="AF21" s="1"/>
      <c r="AG21" s="67"/>
      <c r="AH21" s="65"/>
      <c r="AI21" s="1"/>
      <c r="AJ21" s="61"/>
      <c r="AK21" s="1"/>
      <c r="AL21" s="65"/>
      <c r="AM21" s="61"/>
    </row>
    <row r="22" customFormat="false" ht="29.85" hidden="false" customHeight="true" outlineLevel="0" collapsed="false">
      <c r="A22" s="62" t="n">
        <v>45581</v>
      </c>
      <c r="C22" s="63"/>
      <c r="D22" s="64"/>
      <c r="E22" s="64"/>
      <c r="F22" s="1"/>
      <c r="G22" s="1"/>
      <c r="H22" s="61"/>
      <c r="I22" s="65"/>
      <c r="J22" s="66"/>
      <c r="K22" s="61"/>
      <c r="L22" s="65"/>
      <c r="M22" s="66"/>
      <c r="N22" s="61"/>
      <c r="O22" s="65"/>
      <c r="P22" s="66"/>
      <c r="Q22" s="61"/>
      <c r="R22" s="65"/>
      <c r="S22" s="66"/>
      <c r="T22" s="61"/>
      <c r="U22" s="65"/>
      <c r="V22" s="66"/>
      <c r="W22" s="61"/>
      <c r="X22" s="65"/>
      <c r="Y22" s="61"/>
      <c r="Z22" s="1"/>
      <c r="AA22" s="65"/>
      <c r="AB22" s="61"/>
      <c r="AC22" s="1"/>
      <c r="AD22" s="65"/>
      <c r="AE22" s="61"/>
      <c r="AF22" s="1"/>
      <c r="AG22" s="67"/>
      <c r="AH22" s="65"/>
      <c r="AI22" s="1"/>
      <c r="AJ22" s="61"/>
      <c r="AK22" s="1"/>
      <c r="AL22" s="65"/>
      <c r="AM22" s="61"/>
    </row>
    <row r="23" customFormat="false" ht="29.85" hidden="false" customHeight="true" outlineLevel="0" collapsed="false">
      <c r="A23" s="62" t="n">
        <v>45597</v>
      </c>
      <c r="C23" s="63"/>
      <c r="D23" s="64"/>
      <c r="E23" s="64"/>
      <c r="F23" s="1"/>
      <c r="G23" s="1"/>
      <c r="H23" s="61"/>
      <c r="I23" s="65"/>
      <c r="J23" s="66"/>
      <c r="K23" s="61"/>
      <c r="L23" s="65"/>
      <c r="M23" s="66"/>
      <c r="N23" s="61"/>
      <c r="O23" s="65"/>
      <c r="P23" s="66"/>
      <c r="Q23" s="61"/>
      <c r="R23" s="65"/>
      <c r="S23" s="66"/>
      <c r="T23" s="61"/>
      <c r="U23" s="65"/>
      <c r="V23" s="66"/>
      <c r="W23" s="61"/>
      <c r="X23" s="65"/>
      <c r="Y23" s="61"/>
      <c r="Z23" s="1"/>
      <c r="AA23" s="65"/>
      <c r="AB23" s="61"/>
      <c r="AC23" s="1"/>
      <c r="AD23" s="65"/>
      <c r="AE23" s="61"/>
      <c r="AF23" s="1"/>
      <c r="AG23" s="67"/>
      <c r="AH23" s="65"/>
      <c r="AI23" s="1"/>
      <c r="AJ23" s="61"/>
      <c r="AK23" s="1"/>
      <c r="AL23" s="65"/>
      <c r="AM23" s="61"/>
    </row>
    <row r="24" customFormat="false" ht="29.85" hidden="false" customHeight="true" outlineLevel="0" collapsed="false">
      <c r="A24" s="62" t="n">
        <v>45612</v>
      </c>
      <c r="C24" s="63"/>
      <c r="D24" s="64"/>
      <c r="E24" s="64"/>
      <c r="F24" s="1"/>
      <c r="G24" s="1"/>
      <c r="H24" s="61"/>
      <c r="I24" s="65"/>
      <c r="J24" s="66"/>
      <c r="K24" s="61"/>
      <c r="L24" s="65"/>
      <c r="M24" s="66"/>
      <c r="N24" s="61"/>
      <c r="O24" s="65"/>
      <c r="P24" s="66"/>
      <c r="Q24" s="61"/>
      <c r="R24" s="65"/>
      <c r="S24" s="66"/>
      <c r="T24" s="61"/>
      <c r="U24" s="65"/>
      <c r="V24" s="66"/>
      <c r="W24" s="61"/>
      <c r="X24" s="65"/>
      <c r="Y24" s="61"/>
      <c r="Z24" s="1"/>
      <c r="AA24" s="65"/>
      <c r="AB24" s="61"/>
      <c r="AC24" s="1"/>
      <c r="AD24" s="65"/>
      <c r="AE24" s="61"/>
      <c r="AF24" s="1"/>
      <c r="AG24" s="67"/>
      <c r="AH24" s="65"/>
      <c r="AI24" s="1"/>
      <c r="AJ24" s="61"/>
      <c r="AK24" s="1"/>
      <c r="AL24" s="65"/>
      <c r="AM24" s="61"/>
    </row>
    <row r="25" customFormat="false" ht="29.85" hidden="false" customHeight="true" outlineLevel="0" collapsed="false">
      <c r="A25" s="62" t="n">
        <v>45627</v>
      </c>
      <c r="C25" s="63"/>
      <c r="D25" s="64"/>
      <c r="E25" s="64"/>
      <c r="F25" s="1"/>
      <c r="G25" s="1"/>
      <c r="H25" s="61"/>
      <c r="I25" s="65"/>
      <c r="J25" s="66"/>
      <c r="K25" s="61"/>
      <c r="L25" s="65"/>
      <c r="M25" s="66"/>
      <c r="N25" s="61"/>
      <c r="O25" s="65"/>
      <c r="P25" s="66"/>
      <c r="Q25" s="61"/>
      <c r="R25" s="65"/>
      <c r="S25" s="66"/>
      <c r="T25" s="61"/>
      <c r="U25" s="65"/>
      <c r="V25" s="66"/>
      <c r="W25" s="61"/>
      <c r="X25" s="65"/>
      <c r="Y25" s="61"/>
      <c r="Z25" s="1"/>
      <c r="AA25" s="65"/>
      <c r="AB25" s="61"/>
      <c r="AC25" s="1"/>
      <c r="AD25" s="65"/>
      <c r="AE25" s="61"/>
      <c r="AF25" s="1"/>
      <c r="AG25" s="67"/>
      <c r="AH25" s="65"/>
      <c r="AI25" s="1"/>
      <c r="AJ25" s="61"/>
      <c r="AK25" s="1"/>
      <c r="AL25" s="65"/>
      <c r="AM25" s="61"/>
    </row>
    <row r="26" customFormat="false" ht="29.85" hidden="false" customHeight="true" outlineLevel="0" collapsed="false">
      <c r="A26" s="62" t="n">
        <v>45642</v>
      </c>
      <c r="C26" s="63"/>
      <c r="D26" s="64"/>
      <c r="E26" s="64"/>
      <c r="F26" s="1"/>
      <c r="G26" s="1"/>
      <c r="H26" s="61"/>
      <c r="I26" s="65"/>
      <c r="J26" s="66"/>
      <c r="K26" s="61"/>
      <c r="L26" s="65"/>
      <c r="M26" s="66"/>
      <c r="N26" s="61"/>
      <c r="O26" s="65"/>
      <c r="P26" s="66"/>
      <c r="Q26" s="61"/>
      <c r="R26" s="65"/>
      <c r="S26" s="66"/>
      <c r="T26" s="61"/>
      <c r="U26" s="65"/>
      <c r="V26" s="66"/>
      <c r="W26" s="61"/>
      <c r="X26" s="65"/>
      <c r="Y26" s="61"/>
      <c r="Z26" s="1"/>
      <c r="AA26" s="65"/>
      <c r="AB26" s="61"/>
      <c r="AC26" s="1"/>
      <c r="AD26" s="65"/>
      <c r="AE26" s="61"/>
      <c r="AF26" s="1"/>
      <c r="AG26" s="67"/>
      <c r="AH26" s="65"/>
      <c r="AI26" s="1"/>
      <c r="AJ26" s="61"/>
      <c r="AK26" s="1"/>
      <c r="AL26" s="65"/>
      <c r="AM26" s="61"/>
    </row>
    <row r="27" customFormat="false" ht="29.85" hidden="false" customHeight="true" outlineLevel="0" collapsed="false">
      <c r="A27" s="68" t="n">
        <v>45656</v>
      </c>
      <c r="C27" s="69"/>
      <c r="D27" s="70"/>
      <c r="E27" s="70"/>
      <c r="F27" s="71"/>
      <c r="G27" s="71"/>
      <c r="H27" s="72"/>
      <c r="I27" s="73"/>
      <c r="J27" s="71"/>
      <c r="K27" s="72"/>
      <c r="L27" s="73"/>
      <c r="M27" s="71"/>
      <c r="N27" s="72"/>
      <c r="O27" s="73"/>
      <c r="P27" s="71"/>
      <c r="Q27" s="72"/>
      <c r="R27" s="73"/>
      <c r="S27" s="71"/>
      <c r="T27" s="72"/>
      <c r="U27" s="73"/>
      <c r="V27" s="71"/>
      <c r="W27" s="72"/>
      <c r="X27" s="73"/>
      <c r="Y27" s="72"/>
      <c r="Z27" s="1"/>
      <c r="AA27" s="73"/>
      <c r="AB27" s="72"/>
      <c r="AC27" s="1"/>
      <c r="AD27" s="73"/>
      <c r="AE27" s="72"/>
      <c r="AF27" s="1"/>
      <c r="AG27" s="74"/>
      <c r="AH27" s="73"/>
      <c r="AI27" s="71"/>
      <c r="AJ27" s="72"/>
      <c r="AK27" s="1"/>
      <c r="AL27" s="73"/>
      <c r="AM27" s="72"/>
    </row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1">
    <mergeCell ref="L2:M2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&amp;C&amp;"Arial,Regular"&amp;A</oddHeader>
    <oddFooter>&amp;C&amp;"Arial,Regular"Page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1048576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P13" activeCellId="0" sqref="P13"/>
    </sheetView>
  </sheetViews>
  <sheetFormatPr defaultColWidth="13.94921875" defaultRowHeight="29.85" zeroHeight="false" outlineLevelRow="0" outlineLevelCol="0"/>
  <cols>
    <col collapsed="false" customWidth="true" hidden="false" outlineLevel="0" max="1" min="1" style="0" width="21.79"/>
    <col collapsed="false" customWidth="true" hidden="false" outlineLevel="0" max="2" min="2" style="0" width="4.36"/>
    <col collapsed="false" customWidth="true" hidden="false" outlineLevel="0" max="3" min="3" style="1" width="5.88"/>
    <col collapsed="false" customWidth="true" hidden="false" outlineLevel="0" max="8" min="4" style="0" width="5.88"/>
    <col collapsed="false" customWidth="true" hidden="false" outlineLevel="0" max="20" min="9" style="0" width="5.01"/>
    <col collapsed="false" customWidth="true" hidden="false" outlineLevel="0" max="21" min="21" style="0" width="7.84"/>
    <col collapsed="false" customWidth="true" hidden="false" outlineLevel="0" max="22" min="22" style="0" width="6.16"/>
    <col collapsed="false" customWidth="true" hidden="false" outlineLevel="0" max="23" min="23" style="0" width="5.23"/>
    <col collapsed="false" customWidth="true" hidden="false" outlineLevel="0" max="24" min="24" style="0" width="8.99"/>
    <col collapsed="false" customWidth="true" hidden="false" outlineLevel="0" max="25" min="25" style="0" width="9.15"/>
    <col collapsed="false" customWidth="true" hidden="false" outlineLevel="0" max="47" min="26" style="0" width="5.66"/>
    <col collapsed="false" customWidth="true" hidden="false" outlineLevel="0" max="16384" min="16382" style="0" width="11.74"/>
  </cols>
  <sheetData>
    <row r="1" customFormat="false" ht="42.45" hidden="false" customHeight="true" outlineLevel="0" collapsed="false">
      <c r="A1" s="2" t="s">
        <v>13</v>
      </c>
      <c r="B1" s="3"/>
      <c r="C1" s="4"/>
      <c r="D1" s="4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</row>
    <row r="2" customFormat="false" ht="29.85" hidden="false" customHeight="true" outlineLevel="0" collapsed="false">
      <c r="A2" s="75" t="s">
        <v>1</v>
      </c>
      <c r="B2" s="76"/>
      <c r="C2" s="77" t="s">
        <v>2</v>
      </c>
      <c r="D2" s="78"/>
      <c r="E2" s="79"/>
      <c r="F2" s="79"/>
      <c r="G2" s="79"/>
      <c r="H2" s="80"/>
      <c r="I2" s="81" t="s">
        <v>3</v>
      </c>
      <c r="J2" s="82"/>
      <c r="K2" s="83"/>
      <c r="L2" s="84"/>
      <c r="M2" s="84"/>
      <c r="N2" s="83"/>
      <c r="O2" s="85" t="s">
        <v>4</v>
      </c>
      <c r="P2" s="79"/>
      <c r="Q2" s="80"/>
      <c r="R2" s="85"/>
      <c r="S2" s="79"/>
      <c r="T2" s="80"/>
      <c r="U2" s="86" t="s">
        <v>6</v>
      </c>
      <c r="V2" s="87"/>
      <c r="W2" s="5"/>
      <c r="X2" s="88" t="s">
        <v>14</v>
      </c>
      <c r="Y2" s="88" t="s">
        <v>15</v>
      </c>
      <c r="AL2" s="26"/>
      <c r="AM2" s="26"/>
    </row>
    <row r="3" customFormat="false" ht="29.85" hidden="false" customHeight="true" outlineLevel="0" collapsed="false">
      <c r="A3" s="27" t="n">
        <v>45290</v>
      </c>
      <c r="B3" s="28"/>
      <c r="C3" s="89" t="n">
        <v>6</v>
      </c>
      <c r="D3" s="30" t="n">
        <v>2</v>
      </c>
      <c r="E3" s="30" t="n">
        <v>5</v>
      </c>
      <c r="F3" s="8" t="n">
        <v>5</v>
      </c>
      <c r="G3" s="31" t="n">
        <v>4</v>
      </c>
      <c r="H3" s="32" t="n">
        <v>4</v>
      </c>
      <c r="I3" s="33" t="n">
        <v>6</v>
      </c>
      <c r="J3" s="34" t="n">
        <v>0</v>
      </c>
      <c r="K3" s="90" t="n">
        <v>0</v>
      </c>
      <c r="L3" s="91" t="n">
        <v>6</v>
      </c>
      <c r="M3" s="92" t="n">
        <v>4</v>
      </c>
      <c r="N3" s="32" t="n">
        <v>8</v>
      </c>
      <c r="O3" s="33" t="n">
        <v>8</v>
      </c>
      <c r="P3" s="34" t="n">
        <v>8</v>
      </c>
      <c r="Q3" s="32" t="n">
        <v>2</v>
      </c>
      <c r="R3" s="33" t="n">
        <v>4</v>
      </c>
      <c r="S3" s="34" t="n">
        <v>5</v>
      </c>
      <c r="T3" s="93" t="n">
        <v>6</v>
      </c>
      <c r="U3" s="38" t="n">
        <v>8</v>
      </c>
      <c r="V3" s="39" t="n">
        <v>9</v>
      </c>
      <c r="W3" s="94"/>
      <c r="X3" s="95" t="n">
        <f aca="false">(C3+F3)+K3+(L3*6)+M3+(T3+6)</f>
        <v>63</v>
      </c>
      <c r="Y3" s="96" t="n">
        <f aca="false">(D3*3)+(F3*2)+1</f>
        <v>17</v>
      </c>
      <c r="AL3" s="26"/>
      <c r="AM3" s="26"/>
    </row>
    <row r="4" customFormat="false" ht="29.85" hidden="false" customHeight="true" outlineLevel="0" collapsed="false">
      <c r="A4" s="27" t="n">
        <v>45308</v>
      </c>
      <c r="B4" s="28"/>
      <c r="C4" s="29" t="n">
        <v>1</v>
      </c>
      <c r="D4" s="30" t="n">
        <v>0</v>
      </c>
      <c r="E4" s="30" t="n">
        <v>5</v>
      </c>
      <c r="F4" s="31" t="n">
        <v>9</v>
      </c>
      <c r="G4" s="31" t="n">
        <v>7</v>
      </c>
      <c r="H4" s="32" t="n">
        <v>9</v>
      </c>
      <c r="I4" s="33" t="n">
        <v>4</v>
      </c>
      <c r="J4" s="34" t="n">
        <v>2</v>
      </c>
      <c r="K4" s="32" t="n">
        <v>9</v>
      </c>
      <c r="L4" s="33" t="n">
        <v>9</v>
      </c>
      <c r="M4" s="34" t="n">
        <v>3</v>
      </c>
      <c r="N4" s="32" t="n">
        <v>1</v>
      </c>
      <c r="O4" s="33" t="n">
        <v>1</v>
      </c>
      <c r="P4" s="34" t="n">
        <v>9</v>
      </c>
      <c r="Q4" s="32" t="n">
        <v>6</v>
      </c>
      <c r="R4" s="33" t="n">
        <v>6</v>
      </c>
      <c r="S4" s="34" t="n">
        <v>3</v>
      </c>
      <c r="T4" s="32" t="n">
        <v>5</v>
      </c>
      <c r="U4" s="38" t="n">
        <v>6</v>
      </c>
      <c r="V4" s="39" t="n">
        <v>1</v>
      </c>
      <c r="W4" s="94"/>
      <c r="X4" s="97" t="n">
        <f aca="false">(C4+F4)+K4+(L4*6)+M4+(T4+6)</f>
        <v>87</v>
      </c>
      <c r="Y4" s="98" t="n">
        <f aca="false">(D4*3)+(F4*2)+1</f>
        <v>19</v>
      </c>
      <c r="AL4" s="26"/>
      <c r="AM4" s="26"/>
    </row>
    <row r="5" customFormat="false" ht="29.85" hidden="false" customHeight="true" outlineLevel="0" collapsed="false">
      <c r="A5" s="27" t="n">
        <v>45323</v>
      </c>
      <c r="B5" s="28"/>
      <c r="C5" s="29" t="n">
        <v>6</v>
      </c>
      <c r="D5" s="30" t="n">
        <v>0</v>
      </c>
      <c r="E5" s="30" t="n">
        <v>7</v>
      </c>
      <c r="F5" s="31" t="n">
        <v>0</v>
      </c>
      <c r="G5" s="31" t="n">
        <v>6</v>
      </c>
      <c r="H5" s="99" t="n">
        <v>3</v>
      </c>
      <c r="I5" s="33" t="n">
        <v>9</v>
      </c>
      <c r="J5" s="34" t="n">
        <v>4</v>
      </c>
      <c r="K5" s="32" t="n">
        <v>3</v>
      </c>
      <c r="L5" s="33" t="n">
        <v>4</v>
      </c>
      <c r="M5" s="34" t="n">
        <v>5</v>
      </c>
      <c r="N5" s="32" t="n">
        <v>4</v>
      </c>
      <c r="O5" s="33" t="n">
        <v>5</v>
      </c>
      <c r="P5" s="34" t="n">
        <v>9</v>
      </c>
      <c r="Q5" s="32" t="n">
        <v>4</v>
      </c>
      <c r="R5" s="33" t="n">
        <v>5</v>
      </c>
      <c r="S5" s="34" t="n">
        <v>4</v>
      </c>
      <c r="T5" s="32" t="n">
        <v>4</v>
      </c>
      <c r="U5" s="38" t="n">
        <v>0</v>
      </c>
      <c r="V5" s="100" t="n">
        <v>9</v>
      </c>
      <c r="W5" s="94"/>
      <c r="X5" s="97" t="n">
        <f aca="false">(C5+F5)+K5+(L5*6)+M5+(T5+6)</f>
        <v>48</v>
      </c>
      <c r="Y5" s="101" t="n">
        <f aca="false">(D5*3)+(F5*2)+1</f>
        <v>1</v>
      </c>
      <c r="AL5" s="26"/>
      <c r="AM5" s="26"/>
    </row>
    <row r="6" customFormat="false" ht="29.85" hidden="false" customHeight="true" outlineLevel="0" collapsed="false">
      <c r="A6" s="27" t="n">
        <v>45338</v>
      </c>
      <c r="B6" s="28"/>
      <c r="C6" s="29" t="n">
        <v>9</v>
      </c>
      <c r="D6" s="30" t="n">
        <v>4</v>
      </c>
      <c r="E6" s="30" t="n">
        <v>1</v>
      </c>
      <c r="F6" s="31" t="n">
        <v>3</v>
      </c>
      <c r="G6" s="31" t="n">
        <v>9</v>
      </c>
      <c r="H6" s="32" t="n">
        <v>5</v>
      </c>
      <c r="I6" s="33" t="n">
        <v>0</v>
      </c>
      <c r="J6" s="34" t="n">
        <v>5</v>
      </c>
      <c r="K6" s="32" t="n">
        <v>6</v>
      </c>
      <c r="L6" s="33" t="n">
        <v>3</v>
      </c>
      <c r="M6" s="34" t="n">
        <v>3</v>
      </c>
      <c r="N6" s="32" t="n">
        <v>0</v>
      </c>
      <c r="O6" s="33" t="n">
        <v>3</v>
      </c>
      <c r="P6" s="34" t="n">
        <v>7</v>
      </c>
      <c r="Q6" s="32" t="n">
        <v>5</v>
      </c>
      <c r="R6" s="33" t="n">
        <v>5</v>
      </c>
      <c r="S6" s="34" t="n">
        <v>8</v>
      </c>
      <c r="T6" s="32" t="n">
        <v>7</v>
      </c>
      <c r="U6" s="38" t="n">
        <v>4</v>
      </c>
      <c r="V6" s="39" t="n">
        <v>3</v>
      </c>
      <c r="W6" s="94"/>
      <c r="X6" s="97" t="n">
        <f aca="false">(C6+F6)+K6+(L6*6)+M6+(T6+6)</f>
        <v>52</v>
      </c>
      <c r="Y6" s="98" t="n">
        <f aca="false">(D6*3)+(F6*2)+1</f>
        <v>19</v>
      </c>
      <c r="AL6" s="26"/>
      <c r="AM6" s="26"/>
    </row>
    <row r="7" customFormat="false" ht="29.85" hidden="false" customHeight="true" outlineLevel="0" collapsed="false">
      <c r="A7" s="27" t="n">
        <v>45352</v>
      </c>
      <c r="B7" s="28"/>
      <c r="C7" s="29" t="n">
        <v>2</v>
      </c>
      <c r="D7" s="30" t="n">
        <v>5</v>
      </c>
      <c r="E7" s="30" t="n">
        <v>3</v>
      </c>
      <c r="F7" s="31" t="n">
        <v>6</v>
      </c>
      <c r="G7" s="31" t="n">
        <v>0</v>
      </c>
      <c r="H7" s="32" t="n">
        <v>3</v>
      </c>
      <c r="I7" s="33" t="n">
        <v>9</v>
      </c>
      <c r="J7" s="34" t="n">
        <v>7</v>
      </c>
      <c r="K7" s="32" t="n">
        <v>5</v>
      </c>
      <c r="L7" s="33" t="n">
        <v>9</v>
      </c>
      <c r="M7" s="34" t="n">
        <v>0</v>
      </c>
      <c r="N7" s="32" t="n">
        <v>0</v>
      </c>
      <c r="O7" s="33" t="n">
        <v>3</v>
      </c>
      <c r="P7" s="34" t="n">
        <v>8</v>
      </c>
      <c r="Q7" s="32" t="n">
        <v>2</v>
      </c>
      <c r="R7" s="33" t="n">
        <v>7</v>
      </c>
      <c r="S7" s="34" t="n">
        <v>0</v>
      </c>
      <c r="T7" s="32" t="n">
        <v>3</v>
      </c>
      <c r="U7" s="38" t="n">
        <v>7</v>
      </c>
      <c r="V7" s="100" t="n">
        <v>9</v>
      </c>
      <c r="W7" s="94"/>
      <c r="X7" s="102" t="n">
        <f aca="false">(C7+F7)+K7+(L7*6)+M7+(T7+6)</f>
        <v>76</v>
      </c>
      <c r="Y7" s="98" t="n">
        <f aca="false">(D7*3)+(F7*2)+1</f>
        <v>28</v>
      </c>
      <c r="AL7" s="26"/>
      <c r="AM7" s="26"/>
    </row>
    <row r="8" customFormat="false" ht="29.85" hidden="false" customHeight="true" outlineLevel="0" collapsed="false">
      <c r="A8" s="27" t="n">
        <v>45367</v>
      </c>
      <c r="B8" s="28"/>
      <c r="C8" s="29" t="n">
        <v>9</v>
      </c>
      <c r="D8" s="30" t="n">
        <v>9</v>
      </c>
      <c r="E8" s="30" t="n">
        <v>7</v>
      </c>
      <c r="F8" s="31" t="n">
        <v>6</v>
      </c>
      <c r="G8" s="31" t="n">
        <v>2</v>
      </c>
      <c r="H8" s="99" t="n">
        <v>6</v>
      </c>
      <c r="I8" s="33" t="n">
        <v>5</v>
      </c>
      <c r="J8" s="34" t="n">
        <v>7</v>
      </c>
      <c r="K8" s="32" t="n">
        <v>1</v>
      </c>
      <c r="L8" s="33" t="n">
        <v>5</v>
      </c>
      <c r="M8" s="34" t="n">
        <v>0</v>
      </c>
      <c r="N8" s="32" t="n">
        <v>9</v>
      </c>
      <c r="O8" s="33" t="n">
        <v>4</v>
      </c>
      <c r="P8" s="34" t="n">
        <v>9</v>
      </c>
      <c r="Q8" s="32" t="n">
        <v>4</v>
      </c>
      <c r="R8" s="33" t="n">
        <v>3</v>
      </c>
      <c r="S8" s="34" t="n">
        <v>2</v>
      </c>
      <c r="T8" s="32" t="n">
        <v>9</v>
      </c>
      <c r="U8" s="38" t="n">
        <v>7</v>
      </c>
      <c r="V8" s="100" t="n">
        <v>8</v>
      </c>
      <c r="W8" s="94"/>
      <c r="X8" s="102" t="n">
        <f aca="false">(C8+F8)+K8+(L8*6)+M8+(T8+6)</f>
        <v>61</v>
      </c>
      <c r="Y8" s="98" t="n">
        <f aca="false">(D8*3)+(F8*2)+1</f>
        <v>40</v>
      </c>
      <c r="AL8" s="26"/>
      <c r="AM8" s="26"/>
    </row>
    <row r="9" customFormat="false" ht="29.85" hidden="false" customHeight="true" outlineLevel="0" collapsed="false">
      <c r="A9" s="27" t="n">
        <v>45383</v>
      </c>
      <c r="B9" s="28"/>
      <c r="C9" s="103" t="n">
        <v>8</v>
      </c>
      <c r="D9" s="30" t="n">
        <v>0</v>
      </c>
      <c r="E9" s="30" t="n">
        <v>3</v>
      </c>
      <c r="F9" s="104" t="n">
        <v>4</v>
      </c>
      <c r="G9" s="31" t="n">
        <v>8</v>
      </c>
      <c r="H9" s="99" t="n">
        <v>1</v>
      </c>
      <c r="I9" s="33" t="n">
        <v>1</v>
      </c>
      <c r="J9" s="34" t="n">
        <v>2</v>
      </c>
      <c r="K9" s="93" t="n">
        <v>2</v>
      </c>
      <c r="L9" s="105" t="n">
        <v>8</v>
      </c>
      <c r="M9" s="106" t="n">
        <v>0</v>
      </c>
      <c r="N9" s="32" t="n">
        <v>9</v>
      </c>
      <c r="O9" s="33" t="n">
        <v>5</v>
      </c>
      <c r="P9" s="34" t="n">
        <v>5</v>
      </c>
      <c r="Q9" s="32" t="n">
        <v>9</v>
      </c>
      <c r="R9" s="33" t="n">
        <v>9</v>
      </c>
      <c r="S9" s="34" t="n">
        <v>4</v>
      </c>
      <c r="T9" s="93" t="n">
        <v>7</v>
      </c>
      <c r="U9" s="38" t="n">
        <v>9</v>
      </c>
      <c r="V9" s="100" t="n">
        <v>0</v>
      </c>
      <c r="W9" s="94"/>
      <c r="X9" s="97" t="n">
        <f aca="false">(C9+F9)+K9+(L9*6)+M9+(T9+6)</f>
        <v>75</v>
      </c>
      <c r="Y9" s="98" t="n">
        <f aca="false">(D9*3)+(F9*2)+1</f>
        <v>9</v>
      </c>
      <c r="AL9" s="26"/>
      <c r="AM9" s="26"/>
    </row>
    <row r="10" customFormat="false" ht="29.85" hidden="false" customHeight="true" outlineLevel="0" collapsed="false">
      <c r="A10" s="27" t="n">
        <v>45398</v>
      </c>
      <c r="B10" s="55"/>
      <c r="C10" s="56"/>
      <c r="D10" s="57"/>
      <c r="E10" s="57"/>
      <c r="F10" s="40"/>
      <c r="G10" s="40"/>
      <c r="H10" s="58"/>
      <c r="I10" s="59"/>
      <c r="J10" s="60"/>
      <c r="K10" s="58"/>
      <c r="L10" s="59"/>
      <c r="M10" s="60"/>
      <c r="N10" s="58"/>
      <c r="O10" s="59"/>
      <c r="P10" s="60"/>
      <c r="Q10" s="58"/>
      <c r="R10" s="59"/>
      <c r="S10" s="60"/>
      <c r="T10" s="58"/>
      <c r="U10" s="107"/>
      <c r="V10" s="108"/>
      <c r="W10" s="40"/>
      <c r="X10" s="97" t="n">
        <f aca="false">(C10+F10)+K10+(L10*6)+M10+(T10+6)</f>
        <v>6</v>
      </c>
      <c r="Y10" s="101" t="n">
        <f aca="false">(D10*3)+(F10*2)+1</f>
        <v>1</v>
      </c>
    </row>
    <row r="11" customFormat="false" ht="29.85" hidden="false" customHeight="true" outlineLevel="0" collapsed="false">
      <c r="A11" s="62" t="n">
        <v>45414</v>
      </c>
      <c r="B11" s="6"/>
      <c r="C11" s="56"/>
      <c r="D11" s="57"/>
      <c r="E11" s="57"/>
      <c r="F11" s="40"/>
      <c r="G11" s="40"/>
      <c r="H11" s="58"/>
      <c r="I11" s="59"/>
      <c r="J11" s="60"/>
      <c r="K11" s="58"/>
      <c r="L11" s="59"/>
      <c r="M11" s="60"/>
      <c r="N11" s="58"/>
      <c r="O11" s="59"/>
      <c r="P11" s="60"/>
      <c r="Q11" s="58"/>
      <c r="R11" s="59"/>
      <c r="S11" s="60"/>
      <c r="T11" s="58"/>
      <c r="U11" s="59"/>
      <c r="V11" s="58"/>
      <c r="W11" s="40"/>
      <c r="X11" s="97" t="n">
        <f aca="false">(C11+F11)+K11+(L11*6)+M11+(T11+6)</f>
        <v>6</v>
      </c>
      <c r="Y11" s="101" t="n">
        <f aca="false">(D11*3)+(F11*2)+1</f>
        <v>1</v>
      </c>
    </row>
    <row r="12" customFormat="false" ht="29.85" hidden="false" customHeight="true" outlineLevel="0" collapsed="false">
      <c r="A12" s="62" t="n">
        <v>45428</v>
      </c>
      <c r="C12" s="63"/>
      <c r="D12" s="64"/>
      <c r="E12" s="64"/>
      <c r="F12" s="1"/>
      <c r="G12" s="1"/>
      <c r="H12" s="61"/>
      <c r="I12" s="65"/>
      <c r="J12" s="66"/>
      <c r="K12" s="61"/>
      <c r="L12" s="65"/>
      <c r="M12" s="66"/>
      <c r="N12" s="61"/>
      <c r="O12" s="65"/>
      <c r="P12" s="66"/>
      <c r="Q12" s="61"/>
      <c r="R12" s="65"/>
      <c r="S12" s="66"/>
      <c r="T12" s="61"/>
      <c r="U12" s="65"/>
      <c r="V12" s="61"/>
      <c r="W12" s="1"/>
      <c r="X12" s="97" t="n">
        <f aca="false">(C12+F12)+K12+(L12*6)+M12+(T12+6)</f>
        <v>6</v>
      </c>
      <c r="Y12" s="101" t="n">
        <f aca="false">(D12*3)+(F12*2)+1</f>
        <v>1</v>
      </c>
    </row>
    <row r="13" customFormat="false" ht="29.85" hidden="false" customHeight="true" outlineLevel="0" collapsed="false">
      <c r="A13" s="62" t="n">
        <v>45444</v>
      </c>
      <c r="C13" s="63"/>
      <c r="D13" s="64"/>
      <c r="E13" s="64"/>
      <c r="F13" s="1"/>
      <c r="G13" s="1"/>
      <c r="H13" s="61"/>
      <c r="I13" s="65"/>
      <c r="J13" s="66"/>
      <c r="K13" s="61"/>
      <c r="L13" s="65"/>
      <c r="M13" s="66"/>
      <c r="N13" s="61"/>
      <c r="O13" s="65"/>
      <c r="P13" s="66"/>
      <c r="Q13" s="61"/>
      <c r="R13" s="65"/>
      <c r="S13" s="66"/>
      <c r="T13" s="61"/>
      <c r="U13" s="65"/>
      <c r="V13" s="61"/>
      <c r="W13" s="1"/>
      <c r="X13" s="97" t="n">
        <f aca="false">(C13+F13)+K13+(L13*6)+M13+(T13+6)</f>
        <v>6</v>
      </c>
      <c r="Y13" s="101" t="n">
        <f aca="false">(D13*3)+(F13*2)+1</f>
        <v>1</v>
      </c>
    </row>
    <row r="14" customFormat="false" ht="29.85" hidden="false" customHeight="true" outlineLevel="0" collapsed="false">
      <c r="A14" s="62" t="n">
        <v>45459</v>
      </c>
      <c r="C14" s="63"/>
      <c r="D14" s="64"/>
      <c r="E14" s="64"/>
      <c r="F14" s="1"/>
      <c r="G14" s="1"/>
      <c r="H14" s="61"/>
      <c r="I14" s="65"/>
      <c r="J14" s="66"/>
      <c r="K14" s="61"/>
      <c r="L14" s="65"/>
      <c r="M14" s="66"/>
      <c r="N14" s="61"/>
      <c r="O14" s="65"/>
      <c r="P14" s="66"/>
      <c r="Q14" s="61"/>
      <c r="R14" s="65"/>
      <c r="S14" s="66"/>
      <c r="T14" s="61"/>
      <c r="U14" s="65"/>
      <c r="V14" s="61"/>
      <c r="W14" s="1"/>
      <c r="X14" s="97" t="n">
        <f aca="false">(C14+F14)+K14+(L14*6)+M14+(T14+6)</f>
        <v>6</v>
      </c>
      <c r="Y14" s="101" t="n">
        <f aca="false">(D14*3)+(F14*2)+1</f>
        <v>1</v>
      </c>
    </row>
    <row r="15" customFormat="false" ht="29.85" hidden="false" customHeight="true" outlineLevel="0" collapsed="false">
      <c r="A15" s="62" t="n">
        <v>45474</v>
      </c>
      <c r="C15" s="63"/>
      <c r="D15" s="64"/>
      <c r="E15" s="64"/>
      <c r="F15" s="1"/>
      <c r="G15" s="1"/>
      <c r="H15" s="61"/>
      <c r="I15" s="65"/>
      <c r="J15" s="66"/>
      <c r="K15" s="61"/>
      <c r="L15" s="65"/>
      <c r="M15" s="66"/>
      <c r="N15" s="61"/>
      <c r="O15" s="65"/>
      <c r="P15" s="66"/>
      <c r="Q15" s="61"/>
      <c r="R15" s="65"/>
      <c r="S15" s="66"/>
      <c r="T15" s="61"/>
      <c r="U15" s="65"/>
      <c r="V15" s="61"/>
      <c r="W15" s="1"/>
      <c r="X15" s="97" t="n">
        <f aca="false">(C15+F15)+K15+(L15*6)+M15+(T15+6)</f>
        <v>6</v>
      </c>
      <c r="Y15" s="101" t="n">
        <f aca="false">(D15*3)+(F15*2)+1</f>
        <v>1</v>
      </c>
    </row>
    <row r="16" customFormat="false" ht="29.85" hidden="false" customHeight="true" outlineLevel="0" collapsed="false">
      <c r="A16" s="62" t="n">
        <v>45489</v>
      </c>
      <c r="C16" s="63"/>
      <c r="D16" s="64"/>
      <c r="E16" s="64"/>
      <c r="F16" s="1"/>
      <c r="G16" s="1"/>
      <c r="H16" s="61"/>
      <c r="I16" s="65"/>
      <c r="J16" s="66"/>
      <c r="K16" s="61"/>
      <c r="L16" s="65"/>
      <c r="M16" s="66"/>
      <c r="N16" s="61"/>
      <c r="O16" s="65"/>
      <c r="P16" s="66"/>
      <c r="Q16" s="61"/>
      <c r="R16" s="65"/>
      <c r="S16" s="66"/>
      <c r="T16" s="61"/>
      <c r="U16" s="65"/>
      <c r="V16" s="61"/>
      <c r="W16" s="1"/>
      <c r="X16" s="97" t="n">
        <f aca="false">(C16+F16)+K16+(L16*6)+M16+(T16+6)</f>
        <v>6</v>
      </c>
      <c r="Y16" s="101" t="n">
        <f aca="false">(D16*3)+(F16*2)+1</f>
        <v>1</v>
      </c>
    </row>
    <row r="17" customFormat="false" ht="29.85" hidden="false" customHeight="true" outlineLevel="0" collapsed="false">
      <c r="A17" s="62" t="n">
        <v>45505</v>
      </c>
      <c r="C17" s="63"/>
      <c r="D17" s="64"/>
      <c r="E17" s="64"/>
      <c r="F17" s="1"/>
      <c r="G17" s="1"/>
      <c r="H17" s="61"/>
      <c r="I17" s="65"/>
      <c r="J17" s="66"/>
      <c r="K17" s="61"/>
      <c r="L17" s="65"/>
      <c r="M17" s="66"/>
      <c r="N17" s="61"/>
      <c r="O17" s="65"/>
      <c r="P17" s="66"/>
      <c r="Q17" s="61"/>
      <c r="R17" s="65"/>
      <c r="S17" s="66"/>
      <c r="T17" s="61"/>
      <c r="U17" s="65"/>
      <c r="V17" s="61"/>
      <c r="W17" s="1"/>
      <c r="X17" s="97" t="n">
        <f aca="false">(C17+F17)+K17+(L17*6)+M17+(T17+6)</f>
        <v>6</v>
      </c>
      <c r="Y17" s="101" t="n">
        <f aca="false">(D17*3)+(F17*2)+1</f>
        <v>1</v>
      </c>
    </row>
    <row r="18" customFormat="false" ht="29.85" hidden="false" customHeight="true" outlineLevel="0" collapsed="false">
      <c r="A18" s="62" t="n">
        <v>45520</v>
      </c>
      <c r="C18" s="63"/>
      <c r="D18" s="64"/>
      <c r="E18" s="64"/>
      <c r="F18" s="1"/>
      <c r="G18" s="1"/>
      <c r="H18" s="61"/>
      <c r="I18" s="65"/>
      <c r="J18" s="66"/>
      <c r="K18" s="61"/>
      <c r="L18" s="65"/>
      <c r="M18" s="66"/>
      <c r="N18" s="61"/>
      <c r="O18" s="65"/>
      <c r="P18" s="66"/>
      <c r="Q18" s="61"/>
      <c r="R18" s="65"/>
      <c r="S18" s="66"/>
      <c r="T18" s="61"/>
      <c r="U18" s="65"/>
      <c r="V18" s="61"/>
      <c r="W18" s="1"/>
      <c r="X18" s="97" t="n">
        <f aca="false">(C18+F18)+K18+(L18*6)+M18+(T18+6)</f>
        <v>6</v>
      </c>
      <c r="Y18" s="101" t="n">
        <f aca="false">(D18*3)+(F18*2)+1</f>
        <v>1</v>
      </c>
    </row>
    <row r="19" customFormat="false" ht="29.85" hidden="false" customHeight="true" outlineLevel="0" collapsed="false">
      <c r="A19" s="62" t="n">
        <v>45536</v>
      </c>
      <c r="C19" s="63"/>
      <c r="D19" s="64"/>
      <c r="E19" s="64"/>
      <c r="F19" s="1"/>
      <c r="G19" s="1"/>
      <c r="H19" s="61"/>
      <c r="I19" s="65"/>
      <c r="J19" s="66"/>
      <c r="K19" s="61"/>
      <c r="L19" s="65"/>
      <c r="M19" s="66"/>
      <c r="N19" s="61"/>
      <c r="O19" s="65"/>
      <c r="P19" s="66"/>
      <c r="Q19" s="61"/>
      <c r="R19" s="65"/>
      <c r="S19" s="66"/>
      <c r="T19" s="61"/>
      <c r="U19" s="65"/>
      <c r="V19" s="61"/>
      <c r="W19" s="1"/>
      <c r="X19" s="97" t="n">
        <f aca="false">(C19+F19)+K19+(L19*6)+M19+(T19+6)</f>
        <v>6</v>
      </c>
      <c r="Y19" s="101" t="n">
        <f aca="false">(D19*3)+(F19*2)+1</f>
        <v>1</v>
      </c>
    </row>
    <row r="20" customFormat="false" ht="29.85" hidden="false" customHeight="true" outlineLevel="0" collapsed="false">
      <c r="A20" s="62" t="n">
        <v>45551</v>
      </c>
      <c r="C20" s="63"/>
      <c r="D20" s="64"/>
      <c r="E20" s="64"/>
      <c r="F20" s="1"/>
      <c r="G20" s="1"/>
      <c r="H20" s="61"/>
      <c r="I20" s="65"/>
      <c r="J20" s="66"/>
      <c r="K20" s="61"/>
      <c r="L20" s="65"/>
      <c r="M20" s="66"/>
      <c r="N20" s="61"/>
      <c r="O20" s="65"/>
      <c r="P20" s="66"/>
      <c r="Q20" s="61"/>
      <c r="R20" s="65"/>
      <c r="S20" s="66"/>
      <c r="T20" s="61"/>
      <c r="U20" s="65"/>
      <c r="V20" s="61"/>
      <c r="W20" s="1"/>
      <c r="X20" s="97" t="n">
        <f aca="false">(C20+F20)+K20+(L20*6)+M20+(T20+6)</f>
        <v>6</v>
      </c>
      <c r="Y20" s="101" t="n">
        <f aca="false">(D20*3)+(F20*2)+1</f>
        <v>1</v>
      </c>
    </row>
    <row r="21" customFormat="false" ht="29.85" hidden="false" customHeight="true" outlineLevel="0" collapsed="false">
      <c r="A21" s="62" t="n">
        <v>45566</v>
      </c>
      <c r="C21" s="63"/>
      <c r="D21" s="64"/>
      <c r="E21" s="64"/>
      <c r="F21" s="1"/>
      <c r="G21" s="1"/>
      <c r="H21" s="61"/>
      <c r="I21" s="65"/>
      <c r="J21" s="66"/>
      <c r="K21" s="61"/>
      <c r="L21" s="65"/>
      <c r="M21" s="66"/>
      <c r="N21" s="61"/>
      <c r="O21" s="65"/>
      <c r="P21" s="66"/>
      <c r="Q21" s="61"/>
      <c r="R21" s="65"/>
      <c r="S21" s="66"/>
      <c r="T21" s="61"/>
      <c r="U21" s="65"/>
      <c r="V21" s="61"/>
      <c r="W21" s="1"/>
      <c r="X21" s="97" t="n">
        <f aca="false">(C21+F21)+K21+(L21*6)+M21+(T21+6)</f>
        <v>6</v>
      </c>
      <c r="Y21" s="101" t="n">
        <f aca="false">(D21*3)+(F21*2)+1</f>
        <v>1</v>
      </c>
    </row>
    <row r="22" customFormat="false" ht="29.85" hidden="false" customHeight="true" outlineLevel="0" collapsed="false">
      <c r="A22" s="62" t="n">
        <v>45581</v>
      </c>
      <c r="C22" s="63"/>
      <c r="D22" s="64"/>
      <c r="E22" s="64"/>
      <c r="F22" s="1"/>
      <c r="G22" s="1"/>
      <c r="H22" s="61"/>
      <c r="I22" s="65"/>
      <c r="J22" s="66"/>
      <c r="K22" s="61"/>
      <c r="L22" s="65"/>
      <c r="M22" s="66"/>
      <c r="N22" s="61"/>
      <c r="O22" s="65"/>
      <c r="P22" s="66"/>
      <c r="Q22" s="61"/>
      <c r="R22" s="65"/>
      <c r="S22" s="66"/>
      <c r="T22" s="61"/>
      <c r="U22" s="65"/>
      <c r="V22" s="61"/>
      <c r="W22" s="1"/>
      <c r="X22" s="97" t="n">
        <f aca="false">(C22+F22)+K22+(L22*6)+M22+(T22+6)</f>
        <v>6</v>
      </c>
      <c r="Y22" s="101" t="n">
        <f aca="false">(D22*3)+(F22*2)+1</f>
        <v>1</v>
      </c>
    </row>
    <row r="23" customFormat="false" ht="29.85" hidden="false" customHeight="true" outlineLevel="0" collapsed="false">
      <c r="A23" s="62" t="n">
        <v>45597</v>
      </c>
      <c r="C23" s="63"/>
      <c r="D23" s="64"/>
      <c r="E23" s="64"/>
      <c r="F23" s="1"/>
      <c r="G23" s="1"/>
      <c r="H23" s="61"/>
      <c r="I23" s="65"/>
      <c r="J23" s="66"/>
      <c r="K23" s="61"/>
      <c r="L23" s="65"/>
      <c r="M23" s="66"/>
      <c r="N23" s="61"/>
      <c r="O23" s="65"/>
      <c r="P23" s="66"/>
      <c r="Q23" s="61"/>
      <c r="R23" s="65"/>
      <c r="S23" s="66"/>
      <c r="T23" s="61"/>
      <c r="U23" s="65"/>
      <c r="V23" s="61"/>
      <c r="W23" s="1"/>
      <c r="X23" s="97" t="n">
        <f aca="false">(C23+F23)+K23+(L23*6)+M23+(T23+6)</f>
        <v>6</v>
      </c>
      <c r="Y23" s="101" t="n">
        <f aca="false">(D23*3)+(F23*2)+1</f>
        <v>1</v>
      </c>
    </row>
    <row r="24" customFormat="false" ht="29.85" hidden="false" customHeight="true" outlineLevel="0" collapsed="false">
      <c r="A24" s="62" t="n">
        <v>45612</v>
      </c>
      <c r="C24" s="63"/>
      <c r="D24" s="64"/>
      <c r="E24" s="64"/>
      <c r="F24" s="1"/>
      <c r="G24" s="1"/>
      <c r="H24" s="61"/>
      <c r="I24" s="65"/>
      <c r="J24" s="66"/>
      <c r="K24" s="61"/>
      <c r="L24" s="65"/>
      <c r="M24" s="66"/>
      <c r="N24" s="61"/>
      <c r="O24" s="65"/>
      <c r="P24" s="66"/>
      <c r="Q24" s="61"/>
      <c r="R24" s="65"/>
      <c r="S24" s="66"/>
      <c r="T24" s="61"/>
      <c r="U24" s="65"/>
      <c r="V24" s="61"/>
      <c r="W24" s="1"/>
      <c r="X24" s="97" t="n">
        <f aca="false">(C24+F24)+K24+(L24*6)+M24+(T24+6)</f>
        <v>6</v>
      </c>
      <c r="Y24" s="101" t="n">
        <f aca="false">(D24*3)+(F24*2)+1</f>
        <v>1</v>
      </c>
    </row>
    <row r="25" customFormat="false" ht="29.85" hidden="false" customHeight="true" outlineLevel="0" collapsed="false">
      <c r="A25" s="62" t="n">
        <v>45627</v>
      </c>
      <c r="C25" s="63"/>
      <c r="D25" s="64"/>
      <c r="E25" s="64"/>
      <c r="F25" s="1"/>
      <c r="G25" s="1"/>
      <c r="H25" s="61"/>
      <c r="I25" s="65"/>
      <c r="J25" s="66"/>
      <c r="K25" s="61"/>
      <c r="L25" s="65"/>
      <c r="M25" s="66"/>
      <c r="N25" s="61"/>
      <c r="O25" s="65"/>
      <c r="P25" s="66"/>
      <c r="Q25" s="61"/>
      <c r="R25" s="65"/>
      <c r="S25" s="66"/>
      <c r="T25" s="61"/>
      <c r="U25" s="65"/>
      <c r="V25" s="61"/>
      <c r="W25" s="1"/>
      <c r="X25" s="97" t="n">
        <f aca="false">(C25+F25)+K25+(L25*6)+M25+(T25+6)</f>
        <v>6</v>
      </c>
      <c r="Y25" s="101" t="n">
        <f aca="false">(D25*3)+(F25*2)+1</f>
        <v>1</v>
      </c>
    </row>
    <row r="26" customFormat="false" ht="29.85" hidden="false" customHeight="true" outlineLevel="0" collapsed="false">
      <c r="A26" s="62" t="n">
        <v>45642</v>
      </c>
      <c r="C26" s="63"/>
      <c r="D26" s="64"/>
      <c r="E26" s="64"/>
      <c r="F26" s="1"/>
      <c r="G26" s="1"/>
      <c r="H26" s="61"/>
      <c r="I26" s="65"/>
      <c r="J26" s="66"/>
      <c r="K26" s="61"/>
      <c r="L26" s="65"/>
      <c r="M26" s="66"/>
      <c r="N26" s="61"/>
      <c r="O26" s="65"/>
      <c r="P26" s="66"/>
      <c r="Q26" s="61"/>
      <c r="R26" s="65"/>
      <c r="S26" s="66"/>
      <c r="T26" s="61"/>
      <c r="U26" s="65"/>
      <c r="V26" s="61"/>
      <c r="W26" s="1"/>
      <c r="X26" s="97" t="n">
        <f aca="false">(C26+F26)+K26+(L26*6)+M26+(T26+6)</f>
        <v>6</v>
      </c>
      <c r="Y26" s="101" t="n">
        <f aca="false">(D26*3)+(F26*2)+1</f>
        <v>1</v>
      </c>
    </row>
    <row r="27" customFormat="false" ht="29.85" hidden="false" customHeight="true" outlineLevel="0" collapsed="false">
      <c r="A27" s="68" t="n">
        <v>45656</v>
      </c>
      <c r="C27" s="69"/>
      <c r="D27" s="70"/>
      <c r="E27" s="70"/>
      <c r="F27" s="71"/>
      <c r="G27" s="71"/>
      <c r="H27" s="72"/>
      <c r="I27" s="73"/>
      <c r="J27" s="71"/>
      <c r="K27" s="72"/>
      <c r="L27" s="73"/>
      <c r="M27" s="71"/>
      <c r="N27" s="72"/>
      <c r="O27" s="73"/>
      <c r="P27" s="71"/>
      <c r="Q27" s="72"/>
      <c r="R27" s="73"/>
      <c r="S27" s="71"/>
      <c r="T27" s="72"/>
      <c r="U27" s="73"/>
      <c r="V27" s="72"/>
      <c r="W27" s="1"/>
      <c r="X27" s="109" t="n">
        <f aca="false">(C27+F27)+K27+(L27*6)+M27+(T27+6)</f>
        <v>6</v>
      </c>
      <c r="Y27" s="110" t="n">
        <f aca="false">(D27*3)+(F27*2)+1</f>
        <v>1</v>
      </c>
    </row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1">
    <mergeCell ref="L2:M2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&amp;C&amp;"Arial,Regular"&amp;A</oddHeader>
    <oddFooter>&amp;C&amp;"Arial,Regular"Page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1536</TotalTime>
  <Application>LibreOffice/7.6.3.2$Windows_X86_64 LibreOffice_project/29d686fea9f6705b262d369fede658f824154cc0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2024-04-07T18:24:40Z</dcterms:created>
  <dc:creator/>
  <dc:description/>
  <dc:language>th-TH</dc:language>
  <cp:lastModifiedBy/>
  <dcterms:modified xsi:type="dcterms:W3CDTF">2024-04-15T01:42:36Z</dcterms:modified>
  <cp:revision>9</cp:revision>
  <dc:subject/>
  <dc:title/>
</cp:coreProperties>
</file>